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FO\2016-17 02\tanfolyás\03\"/>
    </mc:Choice>
  </mc:AlternateContent>
  <bookViews>
    <workbookView xWindow="480" yWindow="165" windowWidth="19440" windowHeight="9915"/>
  </bookViews>
  <sheets>
    <sheet name="Kölcsönzések" sheetId="1" r:id="rId1"/>
    <sheet name="Árak" sheetId="2" r:id="rId2"/>
    <sheet name="Besorolás" sheetId="3" r:id="rId3"/>
    <sheet name="Kimutatás" sheetId="4" r:id="rId4"/>
  </sheets>
  <definedNames>
    <definedName name="_xlnm._FilterDatabase" localSheetId="0" hidden="1">Kölcsönzések!$A$1:$K$1001</definedName>
    <definedName name="büntetés">500</definedName>
    <definedName name="díj">Árak!$G$2:$L$3</definedName>
    <definedName name="értékelés">Besorolás!$A$2:$C$6</definedName>
    <definedName name="kategória">Árak!$G$2:$L$2</definedName>
    <definedName name="ma">41204</definedName>
    <definedName name="típus">Árak!$A$2:$B$780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M688" i="1" s="1"/>
  <c r="I689" i="1"/>
  <c r="I690" i="1"/>
  <c r="I691" i="1"/>
  <c r="I692" i="1"/>
  <c r="M692" i="1" s="1"/>
  <c r="I693" i="1"/>
  <c r="I694" i="1"/>
  <c r="I695" i="1"/>
  <c r="I696" i="1"/>
  <c r="M696" i="1" s="1"/>
  <c r="I697" i="1"/>
  <c r="I698" i="1"/>
  <c r="I699" i="1"/>
  <c r="I700" i="1"/>
  <c r="M700" i="1" s="1"/>
  <c r="I701" i="1"/>
  <c r="I702" i="1"/>
  <c r="I703" i="1"/>
  <c r="I704" i="1"/>
  <c r="M704" i="1" s="1"/>
  <c r="I705" i="1"/>
  <c r="I706" i="1"/>
  <c r="I707" i="1"/>
  <c r="I708" i="1"/>
  <c r="M708" i="1" s="1"/>
  <c r="I709" i="1"/>
  <c r="I710" i="1"/>
  <c r="I711" i="1"/>
  <c r="I712" i="1"/>
  <c r="M712" i="1" s="1"/>
  <c r="I713" i="1"/>
  <c r="I714" i="1"/>
  <c r="I715" i="1"/>
  <c r="I716" i="1"/>
  <c r="M716" i="1" s="1"/>
  <c r="I717" i="1"/>
  <c r="I718" i="1"/>
  <c r="I719" i="1"/>
  <c r="I720" i="1"/>
  <c r="M720" i="1" s="1"/>
  <c r="I721" i="1"/>
  <c r="I722" i="1"/>
  <c r="I723" i="1"/>
  <c r="I724" i="1"/>
  <c r="M724" i="1" s="1"/>
  <c r="I725" i="1"/>
  <c r="I726" i="1"/>
  <c r="I727" i="1"/>
  <c r="I728" i="1"/>
  <c r="M728" i="1" s="1"/>
  <c r="I729" i="1"/>
  <c r="I730" i="1"/>
  <c r="I731" i="1"/>
  <c r="I732" i="1"/>
  <c r="M732" i="1" s="1"/>
  <c r="I733" i="1"/>
  <c r="I734" i="1"/>
  <c r="I735" i="1"/>
  <c r="I736" i="1"/>
  <c r="M736" i="1" s="1"/>
  <c r="I737" i="1"/>
  <c r="I738" i="1"/>
  <c r="I739" i="1"/>
  <c r="I740" i="1"/>
  <c r="M740" i="1" s="1"/>
  <c r="I741" i="1"/>
  <c r="I742" i="1"/>
  <c r="I743" i="1"/>
  <c r="I744" i="1"/>
  <c r="M744" i="1" s="1"/>
  <c r="I745" i="1"/>
  <c r="I746" i="1"/>
  <c r="I747" i="1"/>
  <c r="I748" i="1"/>
  <c r="M748" i="1" s="1"/>
  <c r="I749" i="1"/>
  <c r="I750" i="1"/>
  <c r="I751" i="1"/>
  <c r="I752" i="1"/>
  <c r="M752" i="1" s="1"/>
  <c r="I753" i="1"/>
  <c r="I754" i="1"/>
  <c r="I755" i="1"/>
  <c r="I756" i="1"/>
  <c r="M756" i="1" s="1"/>
  <c r="I757" i="1"/>
  <c r="I758" i="1"/>
  <c r="I759" i="1"/>
  <c r="I760" i="1"/>
  <c r="M760" i="1" s="1"/>
  <c r="I761" i="1"/>
  <c r="I762" i="1"/>
  <c r="I763" i="1"/>
  <c r="I764" i="1"/>
  <c r="M764" i="1" s="1"/>
  <c r="I765" i="1"/>
  <c r="I766" i="1"/>
  <c r="I767" i="1"/>
  <c r="I768" i="1"/>
  <c r="M768" i="1" s="1"/>
  <c r="I769" i="1"/>
  <c r="I770" i="1"/>
  <c r="I771" i="1"/>
  <c r="I772" i="1"/>
  <c r="M772" i="1" s="1"/>
  <c r="I773" i="1"/>
  <c r="I774" i="1"/>
  <c r="I775" i="1"/>
  <c r="I776" i="1"/>
  <c r="M776" i="1" s="1"/>
  <c r="I777" i="1"/>
  <c r="I778" i="1"/>
  <c r="I779" i="1"/>
  <c r="I780" i="1"/>
  <c r="M780" i="1" s="1"/>
  <c r="I781" i="1"/>
  <c r="I782" i="1"/>
  <c r="I783" i="1"/>
  <c r="I784" i="1"/>
  <c r="M784" i="1" s="1"/>
  <c r="I785" i="1"/>
  <c r="I786" i="1"/>
  <c r="I787" i="1"/>
  <c r="I788" i="1"/>
  <c r="M788" i="1" s="1"/>
  <c r="I789" i="1"/>
  <c r="I790" i="1"/>
  <c r="I791" i="1"/>
  <c r="I792" i="1"/>
  <c r="M792" i="1" s="1"/>
  <c r="I793" i="1"/>
  <c r="I794" i="1"/>
  <c r="I795" i="1"/>
  <c r="I796" i="1"/>
  <c r="M796" i="1" s="1"/>
  <c r="I797" i="1"/>
  <c r="I798" i="1"/>
  <c r="I799" i="1"/>
  <c r="I800" i="1"/>
  <c r="M800" i="1" s="1"/>
  <c r="I801" i="1"/>
  <c r="I802" i="1"/>
  <c r="I803" i="1"/>
  <c r="I804" i="1"/>
  <c r="M804" i="1" s="1"/>
  <c r="I805" i="1"/>
  <c r="I806" i="1"/>
  <c r="I807" i="1"/>
  <c r="I808" i="1"/>
  <c r="M808" i="1" s="1"/>
  <c r="I809" i="1"/>
  <c r="I810" i="1"/>
  <c r="I811" i="1"/>
  <c r="I812" i="1"/>
  <c r="M812" i="1" s="1"/>
  <c r="I813" i="1"/>
  <c r="I814" i="1"/>
  <c r="I815" i="1"/>
  <c r="I816" i="1"/>
  <c r="M816" i="1" s="1"/>
  <c r="I817" i="1"/>
  <c r="I818" i="1"/>
  <c r="I819" i="1"/>
  <c r="I820" i="1"/>
  <c r="M820" i="1" s="1"/>
  <c r="I821" i="1"/>
  <c r="I822" i="1"/>
  <c r="I823" i="1"/>
  <c r="I824" i="1"/>
  <c r="M824" i="1" s="1"/>
  <c r="I825" i="1"/>
  <c r="I826" i="1"/>
  <c r="I827" i="1"/>
  <c r="I828" i="1"/>
  <c r="M828" i="1" s="1"/>
  <c r="I829" i="1"/>
  <c r="I830" i="1"/>
  <c r="I831" i="1"/>
  <c r="I832" i="1"/>
  <c r="M832" i="1" s="1"/>
  <c r="I833" i="1"/>
  <c r="I834" i="1"/>
  <c r="I835" i="1"/>
  <c r="I836" i="1"/>
  <c r="M836" i="1" s="1"/>
  <c r="I837" i="1"/>
  <c r="I838" i="1"/>
  <c r="I839" i="1"/>
  <c r="I840" i="1"/>
  <c r="M840" i="1" s="1"/>
  <c r="I841" i="1"/>
  <c r="I842" i="1"/>
  <c r="I843" i="1"/>
  <c r="I844" i="1"/>
  <c r="M844" i="1" s="1"/>
  <c r="I845" i="1"/>
  <c r="I846" i="1"/>
  <c r="I847" i="1"/>
  <c r="I848" i="1"/>
  <c r="M848" i="1" s="1"/>
  <c r="I849" i="1"/>
  <c r="I850" i="1"/>
  <c r="I851" i="1"/>
  <c r="I852" i="1"/>
  <c r="M852" i="1" s="1"/>
  <c r="I853" i="1"/>
  <c r="I854" i="1"/>
  <c r="I855" i="1"/>
  <c r="I856" i="1"/>
  <c r="M856" i="1" s="1"/>
  <c r="I857" i="1"/>
  <c r="I858" i="1"/>
  <c r="I859" i="1"/>
  <c r="I860" i="1"/>
  <c r="M860" i="1" s="1"/>
  <c r="I861" i="1"/>
  <c r="I862" i="1"/>
  <c r="I863" i="1"/>
  <c r="I864" i="1"/>
  <c r="M864" i="1" s="1"/>
  <c r="I865" i="1"/>
  <c r="I866" i="1"/>
  <c r="I867" i="1"/>
  <c r="I868" i="1"/>
  <c r="M868" i="1" s="1"/>
  <c r="I869" i="1"/>
  <c r="I870" i="1"/>
  <c r="I871" i="1"/>
  <c r="I872" i="1"/>
  <c r="M872" i="1" s="1"/>
  <c r="I873" i="1"/>
  <c r="I874" i="1"/>
  <c r="I875" i="1"/>
  <c r="I876" i="1"/>
  <c r="M876" i="1" s="1"/>
  <c r="I877" i="1"/>
  <c r="I878" i="1"/>
  <c r="I879" i="1"/>
  <c r="I880" i="1"/>
  <c r="M880" i="1" s="1"/>
  <c r="I881" i="1"/>
  <c r="I882" i="1"/>
  <c r="I883" i="1"/>
  <c r="I884" i="1"/>
  <c r="M884" i="1" s="1"/>
  <c r="I885" i="1"/>
  <c r="I886" i="1"/>
  <c r="I887" i="1"/>
  <c r="I888" i="1"/>
  <c r="M888" i="1" s="1"/>
  <c r="I889" i="1"/>
  <c r="I890" i="1"/>
  <c r="I891" i="1"/>
  <c r="I892" i="1"/>
  <c r="M892" i="1" s="1"/>
  <c r="I893" i="1"/>
  <c r="I894" i="1"/>
  <c r="I895" i="1"/>
  <c r="I896" i="1"/>
  <c r="M896" i="1" s="1"/>
  <c r="I897" i="1"/>
  <c r="I898" i="1"/>
  <c r="I899" i="1"/>
  <c r="I900" i="1"/>
  <c r="M900" i="1" s="1"/>
  <c r="I901" i="1"/>
  <c r="I902" i="1"/>
  <c r="I903" i="1"/>
  <c r="I904" i="1"/>
  <c r="M904" i="1" s="1"/>
  <c r="I905" i="1"/>
  <c r="I906" i="1"/>
  <c r="I907" i="1"/>
  <c r="I908" i="1"/>
  <c r="M908" i="1" s="1"/>
  <c r="I909" i="1"/>
  <c r="I910" i="1"/>
  <c r="I911" i="1"/>
  <c r="I912" i="1"/>
  <c r="M912" i="1" s="1"/>
  <c r="I913" i="1"/>
  <c r="I914" i="1"/>
  <c r="I915" i="1"/>
  <c r="I916" i="1"/>
  <c r="M916" i="1" s="1"/>
  <c r="I917" i="1"/>
  <c r="I918" i="1"/>
  <c r="I919" i="1"/>
  <c r="I920" i="1"/>
  <c r="M920" i="1" s="1"/>
  <c r="I921" i="1"/>
  <c r="I922" i="1"/>
  <c r="I923" i="1"/>
  <c r="I924" i="1"/>
  <c r="M924" i="1" s="1"/>
  <c r="I925" i="1"/>
  <c r="I926" i="1"/>
  <c r="I927" i="1"/>
  <c r="I928" i="1"/>
  <c r="M928" i="1" s="1"/>
  <c r="I929" i="1"/>
  <c r="I930" i="1"/>
  <c r="I931" i="1"/>
  <c r="I932" i="1"/>
  <c r="M932" i="1" s="1"/>
  <c r="I933" i="1"/>
  <c r="I934" i="1"/>
  <c r="I935" i="1"/>
  <c r="I936" i="1"/>
  <c r="M936" i="1" s="1"/>
  <c r="I937" i="1"/>
  <c r="I938" i="1"/>
  <c r="I939" i="1"/>
  <c r="I940" i="1"/>
  <c r="M940" i="1" s="1"/>
  <c r="I941" i="1"/>
  <c r="I942" i="1"/>
  <c r="I943" i="1"/>
  <c r="I944" i="1"/>
  <c r="M944" i="1" s="1"/>
  <c r="I945" i="1"/>
  <c r="I946" i="1"/>
  <c r="I947" i="1"/>
  <c r="I948" i="1"/>
  <c r="M948" i="1" s="1"/>
  <c r="I949" i="1"/>
  <c r="I950" i="1"/>
  <c r="I951" i="1"/>
  <c r="I952" i="1"/>
  <c r="M952" i="1" s="1"/>
  <c r="I953" i="1"/>
  <c r="I954" i="1"/>
  <c r="I955" i="1"/>
  <c r="I956" i="1"/>
  <c r="M956" i="1" s="1"/>
  <c r="I957" i="1"/>
  <c r="I958" i="1"/>
  <c r="I959" i="1"/>
  <c r="I960" i="1"/>
  <c r="M960" i="1" s="1"/>
  <c r="I961" i="1"/>
  <c r="I962" i="1"/>
  <c r="I963" i="1"/>
  <c r="I964" i="1"/>
  <c r="M964" i="1" s="1"/>
  <c r="I965" i="1"/>
  <c r="I966" i="1"/>
  <c r="I967" i="1"/>
  <c r="I968" i="1"/>
  <c r="M968" i="1" s="1"/>
  <c r="I969" i="1"/>
  <c r="I970" i="1"/>
  <c r="I971" i="1"/>
  <c r="I972" i="1"/>
  <c r="M972" i="1" s="1"/>
  <c r="I973" i="1"/>
  <c r="I974" i="1"/>
  <c r="I975" i="1"/>
  <c r="I976" i="1"/>
  <c r="M976" i="1" s="1"/>
  <c r="I977" i="1"/>
  <c r="I978" i="1"/>
  <c r="I979" i="1"/>
  <c r="I980" i="1"/>
  <c r="M980" i="1" s="1"/>
  <c r="I981" i="1"/>
  <c r="I982" i="1"/>
  <c r="I983" i="1"/>
  <c r="I984" i="1"/>
  <c r="M984" i="1" s="1"/>
  <c r="I985" i="1"/>
  <c r="I986" i="1"/>
  <c r="I987" i="1"/>
  <c r="I988" i="1"/>
  <c r="M988" i="1" s="1"/>
  <c r="I989" i="1"/>
  <c r="I990" i="1"/>
  <c r="I991" i="1"/>
  <c r="I992" i="1"/>
  <c r="M992" i="1" s="1"/>
  <c r="I993" i="1"/>
  <c r="I994" i="1"/>
  <c r="I995" i="1"/>
  <c r="I996" i="1"/>
  <c r="M996" i="1" s="1"/>
  <c r="I997" i="1"/>
  <c r="I998" i="1"/>
  <c r="I999" i="1"/>
  <c r="I1000" i="1"/>
  <c r="M1000" i="1" s="1"/>
  <c r="I1001" i="1"/>
  <c r="I2" i="1"/>
  <c r="H3" i="2"/>
  <c r="I3" i="2"/>
  <c r="J3" i="2"/>
  <c r="K3" i="2"/>
  <c r="L3" i="2"/>
  <c r="G3" i="2"/>
  <c r="C3" i="1"/>
  <c r="C4" i="1"/>
  <c r="D4" i="1" s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2" i="1"/>
  <c r="D2" i="1" s="1"/>
  <c r="F2" i="1" s="1"/>
  <c r="D998" i="1" l="1"/>
  <c r="F998" i="1" s="1"/>
  <c r="D994" i="1"/>
  <c r="F994" i="1" s="1"/>
  <c r="D984" i="1"/>
  <c r="F984" i="1" s="1"/>
  <c r="D982" i="1"/>
  <c r="F982" i="1" s="1"/>
  <c r="D980" i="1"/>
  <c r="F980" i="1" s="1"/>
  <c r="D976" i="1"/>
  <c r="F976" i="1" s="1"/>
  <c r="D972" i="1"/>
  <c r="F972" i="1" s="1"/>
  <c r="D970" i="1"/>
  <c r="F970" i="1" s="1"/>
  <c r="D966" i="1"/>
  <c r="F966" i="1" s="1"/>
  <c r="D964" i="1"/>
  <c r="F964" i="1" s="1"/>
  <c r="D962" i="1"/>
  <c r="F962" i="1" s="1"/>
  <c r="D956" i="1"/>
  <c r="F956" i="1" s="1"/>
  <c r="D954" i="1"/>
  <c r="F954" i="1" s="1"/>
  <c r="D950" i="1"/>
  <c r="F950" i="1" s="1"/>
  <c r="D948" i="1"/>
  <c r="F948" i="1" s="1"/>
  <c r="D946" i="1"/>
  <c r="F946" i="1" s="1"/>
  <c r="D942" i="1"/>
  <c r="F942" i="1" s="1"/>
  <c r="D940" i="1"/>
  <c r="F940" i="1" s="1"/>
  <c r="D936" i="1"/>
  <c r="F936" i="1" s="1"/>
  <c r="D930" i="1"/>
  <c r="F930" i="1" s="1"/>
  <c r="D926" i="1"/>
  <c r="F926" i="1" s="1"/>
  <c r="D924" i="1"/>
  <c r="F924" i="1" s="1"/>
  <c r="D920" i="1"/>
  <c r="F920" i="1" s="1"/>
  <c r="D914" i="1"/>
  <c r="F914" i="1" s="1"/>
  <c r="D910" i="1"/>
  <c r="F910" i="1" s="1"/>
  <c r="D908" i="1"/>
  <c r="F908" i="1" s="1"/>
  <c r="D904" i="1"/>
  <c r="F904" i="1" s="1"/>
  <c r="D900" i="1"/>
  <c r="F900" i="1" s="1"/>
  <c r="D894" i="1"/>
  <c r="F894" i="1" s="1"/>
  <c r="D888" i="1"/>
  <c r="F888" i="1" s="1"/>
  <c r="D886" i="1"/>
  <c r="F886" i="1" s="1"/>
  <c r="D884" i="1"/>
  <c r="F884" i="1" s="1"/>
  <c r="D880" i="1"/>
  <c r="F880" i="1" s="1"/>
  <c r="D878" i="1"/>
  <c r="F878" i="1" s="1"/>
  <c r="D876" i="1"/>
  <c r="F876" i="1" s="1"/>
  <c r="D874" i="1"/>
  <c r="F874" i="1" s="1"/>
  <c r="D872" i="1"/>
  <c r="F872" i="1" s="1"/>
  <c r="D868" i="1"/>
  <c r="F868" i="1" s="1"/>
  <c r="D866" i="1"/>
  <c r="F866" i="1" s="1"/>
  <c r="D860" i="1"/>
  <c r="F860" i="1" s="1"/>
  <c r="D856" i="1"/>
  <c r="F856" i="1" s="1"/>
  <c r="D854" i="1"/>
  <c r="F854" i="1" s="1"/>
  <c r="D852" i="1"/>
  <c r="F852" i="1" s="1"/>
  <c r="D848" i="1"/>
  <c r="F848" i="1" s="1"/>
  <c r="D842" i="1"/>
  <c r="F842" i="1" s="1"/>
  <c r="D840" i="1"/>
  <c r="F840" i="1" s="1"/>
  <c r="D836" i="1"/>
  <c r="F836" i="1" s="1"/>
  <c r="D834" i="1"/>
  <c r="F834" i="1" s="1"/>
  <c r="D830" i="1"/>
  <c r="F830" i="1" s="1"/>
  <c r="D828" i="1"/>
  <c r="F828" i="1" s="1"/>
  <c r="D826" i="1"/>
  <c r="F826" i="1" s="1"/>
  <c r="D824" i="1"/>
  <c r="F824" i="1" s="1"/>
  <c r="D822" i="1"/>
  <c r="F822" i="1" s="1"/>
  <c r="D820" i="1"/>
  <c r="F820" i="1" s="1"/>
  <c r="D818" i="1"/>
  <c r="F818" i="1" s="1"/>
  <c r="D816" i="1"/>
  <c r="F816" i="1" s="1"/>
  <c r="D814" i="1"/>
  <c r="F814" i="1" s="1"/>
  <c r="D812" i="1"/>
  <c r="F812" i="1" s="1"/>
  <c r="D810" i="1"/>
  <c r="F810" i="1" s="1"/>
  <c r="D808" i="1"/>
  <c r="F808" i="1" s="1"/>
  <c r="D806" i="1"/>
  <c r="F806" i="1" s="1"/>
  <c r="D804" i="1"/>
  <c r="F804" i="1" s="1"/>
  <c r="D802" i="1"/>
  <c r="F802" i="1" s="1"/>
  <c r="D800" i="1"/>
  <c r="F800" i="1" s="1"/>
  <c r="D798" i="1"/>
  <c r="F798" i="1" s="1"/>
  <c r="D796" i="1"/>
  <c r="F796" i="1" s="1"/>
  <c r="D794" i="1"/>
  <c r="F794" i="1" s="1"/>
  <c r="D792" i="1"/>
  <c r="F792" i="1" s="1"/>
  <c r="D790" i="1"/>
  <c r="F790" i="1" s="1"/>
  <c r="D788" i="1"/>
  <c r="F788" i="1" s="1"/>
  <c r="D786" i="1"/>
  <c r="F786" i="1" s="1"/>
  <c r="D784" i="1"/>
  <c r="F784" i="1" s="1"/>
  <c r="D782" i="1"/>
  <c r="F782" i="1" s="1"/>
  <c r="D780" i="1"/>
  <c r="F780" i="1" s="1"/>
  <c r="D778" i="1"/>
  <c r="F778" i="1" s="1"/>
  <c r="D776" i="1"/>
  <c r="F776" i="1" s="1"/>
  <c r="D774" i="1"/>
  <c r="F774" i="1" s="1"/>
  <c r="D772" i="1"/>
  <c r="F772" i="1" s="1"/>
  <c r="D770" i="1"/>
  <c r="F770" i="1" s="1"/>
  <c r="D768" i="1"/>
  <c r="F768" i="1" s="1"/>
  <c r="D766" i="1"/>
  <c r="F766" i="1" s="1"/>
  <c r="D764" i="1"/>
  <c r="F764" i="1" s="1"/>
  <c r="D762" i="1"/>
  <c r="F762" i="1" s="1"/>
  <c r="D760" i="1"/>
  <c r="F760" i="1" s="1"/>
  <c r="D758" i="1"/>
  <c r="F758" i="1" s="1"/>
  <c r="D756" i="1"/>
  <c r="F756" i="1" s="1"/>
  <c r="D754" i="1"/>
  <c r="F754" i="1" s="1"/>
  <c r="D752" i="1"/>
  <c r="F752" i="1" s="1"/>
  <c r="D750" i="1"/>
  <c r="F750" i="1" s="1"/>
  <c r="D748" i="1"/>
  <c r="F748" i="1" s="1"/>
  <c r="D746" i="1"/>
  <c r="F746" i="1" s="1"/>
  <c r="D744" i="1"/>
  <c r="F744" i="1" s="1"/>
  <c r="D742" i="1"/>
  <c r="F742" i="1" s="1"/>
  <c r="D740" i="1"/>
  <c r="F740" i="1" s="1"/>
  <c r="D738" i="1"/>
  <c r="F738" i="1" s="1"/>
  <c r="D736" i="1"/>
  <c r="F736" i="1" s="1"/>
  <c r="D734" i="1"/>
  <c r="F734" i="1" s="1"/>
  <c r="D732" i="1"/>
  <c r="F732" i="1" s="1"/>
  <c r="D730" i="1"/>
  <c r="F730" i="1" s="1"/>
  <c r="D728" i="1"/>
  <c r="F728" i="1" s="1"/>
  <c r="D726" i="1"/>
  <c r="F726" i="1" s="1"/>
  <c r="D724" i="1"/>
  <c r="F724" i="1" s="1"/>
  <c r="D722" i="1"/>
  <c r="F722" i="1" s="1"/>
  <c r="D720" i="1"/>
  <c r="F720" i="1" s="1"/>
  <c r="D718" i="1"/>
  <c r="F718" i="1" s="1"/>
  <c r="D716" i="1"/>
  <c r="F716" i="1" s="1"/>
  <c r="D714" i="1"/>
  <c r="F714" i="1" s="1"/>
  <c r="D712" i="1"/>
  <c r="F712" i="1" s="1"/>
  <c r="D710" i="1"/>
  <c r="F710" i="1" s="1"/>
  <c r="D708" i="1"/>
  <c r="F708" i="1" s="1"/>
  <c r="D706" i="1"/>
  <c r="F706" i="1" s="1"/>
  <c r="D704" i="1"/>
  <c r="F704" i="1" s="1"/>
  <c r="D702" i="1"/>
  <c r="F702" i="1" s="1"/>
  <c r="D700" i="1"/>
  <c r="F700" i="1" s="1"/>
  <c r="D698" i="1"/>
  <c r="F698" i="1" s="1"/>
  <c r="D696" i="1"/>
  <c r="F696" i="1" s="1"/>
  <c r="D694" i="1"/>
  <c r="F694" i="1" s="1"/>
  <c r="D692" i="1"/>
  <c r="F692" i="1" s="1"/>
  <c r="D690" i="1"/>
  <c r="F690" i="1" s="1"/>
  <c r="D688" i="1"/>
  <c r="F688" i="1" s="1"/>
  <c r="D686" i="1"/>
  <c r="F686" i="1" s="1"/>
  <c r="D684" i="1"/>
  <c r="F684" i="1" s="1"/>
  <c r="D682" i="1"/>
  <c r="F682" i="1" s="1"/>
  <c r="D680" i="1"/>
  <c r="F680" i="1" s="1"/>
  <c r="D678" i="1"/>
  <c r="F678" i="1" s="1"/>
  <c r="D676" i="1"/>
  <c r="F676" i="1" s="1"/>
  <c r="D674" i="1"/>
  <c r="F674" i="1" s="1"/>
  <c r="D672" i="1"/>
  <c r="F672" i="1" s="1"/>
  <c r="D670" i="1"/>
  <c r="F670" i="1" s="1"/>
  <c r="D668" i="1"/>
  <c r="F668" i="1" s="1"/>
  <c r="D666" i="1"/>
  <c r="F666" i="1" s="1"/>
  <c r="D664" i="1"/>
  <c r="F664" i="1" s="1"/>
  <c r="D662" i="1"/>
  <c r="F662" i="1" s="1"/>
  <c r="D660" i="1"/>
  <c r="F660" i="1" s="1"/>
  <c r="D658" i="1"/>
  <c r="F658" i="1" s="1"/>
  <c r="D656" i="1"/>
  <c r="F656" i="1" s="1"/>
  <c r="D654" i="1"/>
  <c r="F654" i="1" s="1"/>
  <c r="D652" i="1"/>
  <c r="F652" i="1" s="1"/>
  <c r="D650" i="1"/>
  <c r="F650" i="1" s="1"/>
  <c r="D648" i="1"/>
  <c r="F648" i="1" s="1"/>
  <c r="D646" i="1"/>
  <c r="F646" i="1" s="1"/>
  <c r="D644" i="1"/>
  <c r="F644" i="1" s="1"/>
  <c r="D642" i="1"/>
  <c r="F642" i="1" s="1"/>
  <c r="D640" i="1"/>
  <c r="F640" i="1" s="1"/>
  <c r="D638" i="1"/>
  <c r="F638" i="1" s="1"/>
  <c r="D636" i="1"/>
  <c r="F636" i="1" s="1"/>
  <c r="D634" i="1"/>
  <c r="F634" i="1" s="1"/>
  <c r="D632" i="1"/>
  <c r="F632" i="1" s="1"/>
  <c r="D630" i="1"/>
  <c r="F630" i="1" s="1"/>
  <c r="D628" i="1"/>
  <c r="F628" i="1" s="1"/>
  <c r="D626" i="1"/>
  <c r="F626" i="1" s="1"/>
  <c r="D624" i="1"/>
  <c r="F624" i="1" s="1"/>
  <c r="D622" i="1"/>
  <c r="F622" i="1" s="1"/>
  <c r="D620" i="1"/>
  <c r="F620" i="1" s="1"/>
  <c r="D618" i="1"/>
  <c r="F618" i="1" s="1"/>
  <c r="D616" i="1"/>
  <c r="F616" i="1" s="1"/>
  <c r="D614" i="1"/>
  <c r="F614" i="1" s="1"/>
  <c r="D612" i="1"/>
  <c r="F612" i="1" s="1"/>
  <c r="D610" i="1"/>
  <c r="F610" i="1" s="1"/>
  <c r="D608" i="1"/>
  <c r="F608" i="1" s="1"/>
  <c r="D606" i="1"/>
  <c r="F606" i="1" s="1"/>
  <c r="D604" i="1"/>
  <c r="F604" i="1" s="1"/>
  <c r="D602" i="1"/>
  <c r="F602" i="1" s="1"/>
  <c r="D600" i="1"/>
  <c r="F600" i="1" s="1"/>
  <c r="D598" i="1"/>
  <c r="F598" i="1" s="1"/>
  <c r="D596" i="1"/>
  <c r="F596" i="1" s="1"/>
  <c r="D594" i="1"/>
  <c r="F594" i="1" s="1"/>
  <c r="D592" i="1"/>
  <c r="F592" i="1" s="1"/>
  <c r="D590" i="1"/>
  <c r="F590" i="1" s="1"/>
  <c r="D588" i="1"/>
  <c r="F588" i="1" s="1"/>
  <c r="D586" i="1"/>
  <c r="F586" i="1" s="1"/>
  <c r="D584" i="1"/>
  <c r="F584" i="1" s="1"/>
  <c r="D582" i="1"/>
  <c r="F582" i="1" s="1"/>
  <c r="D580" i="1"/>
  <c r="F580" i="1" s="1"/>
  <c r="D578" i="1"/>
  <c r="F578" i="1" s="1"/>
  <c r="D576" i="1"/>
  <c r="F576" i="1" s="1"/>
  <c r="D574" i="1"/>
  <c r="F574" i="1" s="1"/>
  <c r="D572" i="1"/>
  <c r="F572" i="1" s="1"/>
  <c r="D570" i="1"/>
  <c r="F570" i="1" s="1"/>
  <c r="D568" i="1"/>
  <c r="F568" i="1" s="1"/>
  <c r="D566" i="1"/>
  <c r="F566" i="1" s="1"/>
  <c r="D564" i="1"/>
  <c r="F564" i="1" s="1"/>
  <c r="D562" i="1"/>
  <c r="F562" i="1" s="1"/>
  <c r="D560" i="1"/>
  <c r="F560" i="1" s="1"/>
  <c r="D558" i="1"/>
  <c r="F558" i="1" s="1"/>
  <c r="D556" i="1"/>
  <c r="F556" i="1" s="1"/>
  <c r="D554" i="1"/>
  <c r="F554" i="1" s="1"/>
  <c r="D552" i="1"/>
  <c r="F552" i="1" s="1"/>
  <c r="D550" i="1"/>
  <c r="F550" i="1" s="1"/>
  <c r="D548" i="1"/>
  <c r="F548" i="1" s="1"/>
  <c r="D546" i="1"/>
  <c r="F546" i="1" s="1"/>
  <c r="D544" i="1"/>
  <c r="F544" i="1" s="1"/>
  <c r="D542" i="1"/>
  <c r="F542" i="1" s="1"/>
  <c r="D540" i="1"/>
  <c r="F540" i="1" s="1"/>
  <c r="D538" i="1"/>
  <c r="F538" i="1" s="1"/>
  <c r="D536" i="1"/>
  <c r="F536" i="1" s="1"/>
  <c r="D534" i="1"/>
  <c r="F534" i="1" s="1"/>
  <c r="D532" i="1"/>
  <c r="F532" i="1" s="1"/>
  <c r="D530" i="1"/>
  <c r="F530" i="1" s="1"/>
  <c r="D528" i="1"/>
  <c r="F528" i="1" s="1"/>
  <c r="D526" i="1"/>
  <c r="F526" i="1" s="1"/>
  <c r="D524" i="1"/>
  <c r="F524" i="1" s="1"/>
  <c r="D522" i="1"/>
  <c r="F522" i="1" s="1"/>
  <c r="D520" i="1"/>
  <c r="F520" i="1" s="1"/>
  <c r="D518" i="1"/>
  <c r="F518" i="1" s="1"/>
  <c r="D516" i="1"/>
  <c r="F516" i="1" s="1"/>
  <c r="D514" i="1"/>
  <c r="F514" i="1" s="1"/>
  <c r="D512" i="1"/>
  <c r="F512" i="1" s="1"/>
  <c r="D510" i="1"/>
  <c r="F510" i="1" s="1"/>
  <c r="D508" i="1"/>
  <c r="F508" i="1" s="1"/>
  <c r="D506" i="1"/>
  <c r="F506" i="1" s="1"/>
  <c r="D504" i="1"/>
  <c r="F504" i="1" s="1"/>
  <c r="D502" i="1"/>
  <c r="F502" i="1" s="1"/>
  <c r="D500" i="1"/>
  <c r="F500" i="1" s="1"/>
  <c r="D498" i="1"/>
  <c r="F498" i="1" s="1"/>
  <c r="D496" i="1"/>
  <c r="F496" i="1" s="1"/>
  <c r="D494" i="1"/>
  <c r="F494" i="1" s="1"/>
  <c r="D492" i="1"/>
  <c r="F492" i="1" s="1"/>
  <c r="D490" i="1"/>
  <c r="F490" i="1" s="1"/>
  <c r="D488" i="1"/>
  <c r="F488" i="1" s="1"/>
  <c r="D486" i="1"/>
  <c r="F486" i="1" s="1"/>
  <c r="D484" i="1"/>
  <c r="F484" i="1" s="1"/>
  <c r="D482" i="1"/>
  <c r="F482" i="1" s="1"/>
  <c r="D480" i="1"/>
  <c r="F480" i="1" s="1"/>
  <c r="D478" i="1"/>
  <c r="F478" i="1" s="1"/>
  <c r="D476" i="1"/>
  <c r="F476" i="1" s="1"/>
  <c r="D474" i="1"/>
  <c r="F474" i="1" s="1"/>
  <c r="D472" i="1"/>
  <c r="F472" i="1" s="1"/>
  <c r="D470" i="1"/>
  <c r="F470" i="1" s="1"/>
  <c r="D468" i="1"/>
  <c r="F468" i="1" s="1"/>
  <c r="D466" i="1"/>
  <c r="F466" i="1" s="1"/>
  <c r="D464" i="1"/>
  <c r="F464" i="1" s="1"/>
  <c r="D462" i="1"/>
  <c r="F462" i="1" s="1"/>
  <c r="D460" i="1"/>
  <c r="F460" i="1" s="1"/>
  <c r="D458" i="1"/>
  <c r="F458" i="1" s="1"/>
  <c r="D456" i="1"/>
  <c r="F456" i="1" s="1"/>
  <c r="D454" i="1"/>
  <c r="F454" i="1" s="1"/>
  <c r="D452" i="1"/>
  <c r="F452" i="1" s="1"/>
  <c r="D450" i="1"/>
  <c r="F450" i="1" s="1"/>
  <c r="D448" i="1"/>
  <c r="F448" i="1" s="1"/>
  <c r="D446" i="1"/>
  <c r="F446" i="1" s="1"/>
  <c r="D444" i="1"/>
  <c r="F444" i="1" s="1"/>
  <c r="D442" i="1"/>
  <c r="F442" i="1" s="1"/>
  <c r="D440" i="1"/>
  <c r="F440" i="1" s="1"/>
  <c r="D438" i="1"/>
  <c r="F438" i="1" s="1"/>
  <c r="D436" i="1"/>
  <c r="F436" i="1" s="1"/>
  <c r="D434" i="1"/>
  <c r="F434" i="1" s="1"/>
  <c r="D432" i="1"/>
  <c r="F432" i="1" s="1"/>
  <c r="D430" i="1"/>
  <c r="F430" i="1" s="1"/>
  <c r="D428" i="1"/>
  <c r="F428" i="1" s="1"/>
  <c r="D426" i="1"/>
  <c r="F426" i="1" s="1"/>
  <c r="D424" i="1"/>
  <c r="F424" i="1" s="1"/>
  <c r="D422" i="1"/>
  <c r="F422" i="1" s="1"/>
  <c r="D420" i="1"/>
  <c r="F420" i="1" s="1"/>
  <c r="D418" i="1"/>
  <c r="F418" i="1" s="1"/>
  <c r="D416" i="1"/>
  <c r="F416" i="1" s="1"/>
  <c r="D414" i="1"/>
  <c r="F414" i="1" s="1"/>
  <c r="D412" i="1"/>
  <c r="F412" i="1" s="1"/>
  <c r="D410" i="1"/>
  <c r="F410" i="1" s="1"/>
  <c r="D408" i="1"/>
  <c r="F408" i="1" s="1"/>
  <c r="D406" i="1"/>
  <c r="F406" i="1" s="1"/>
  <c r="D404" i="1"/>
  <c r="F404" i="1" s="1"/>
  <c r="D402" i="1"/>
  <c r="F402" i="1" s="1"/>
  <c r="D400" i="1"/>
  <c r="F400" i="1" s="1"/>
  <c r="D398" i="1"/>
  <c r="F398" i="1" s="1"/>
  <c r="D396" i="1"/>
  <c r="F396" i="1" s="1"/>
  <c r="D394" i="1"/>
  <c r="F394" i="1" s="1"/>
  <c r="D392" i="1"/>
  <c r="F392" i="1" s="1"/>
  <c r="D390" i="1"/>
  <c r="F390" i="1" s="1"/>
  <c r="D388" i="1"/>
  <c r="F388" i="1" s="1"/>
  <c r="D386" i="1"/>
  <c r="F386" i="1" s="1"/>
  <c r="D384" i="1"/>
  <c r="F384" i="1" s="1"/>
  <c r="D382" i="1"/>
  <c r="F382" i="1" s="1"/>
  <c r="D380" i="1"/>
  <c r="F380" i="1" s="1"/>
  <c r="D378" i="1"/>
  <c r="F378" i="1" s="1"/>
  <c r="D376" i="1"/>
  <c r="F376" i="1" s="1"/>
  <c r="D374" i="1"/>
  <c r="F374" i="1" s="1"/>
  <c r="D372" i="1"/>
  <c r="F372" i="1" s="1"/>
  <c r="D370" i="1"/>
  <c r="F370" i="1" s="1"/>
  <c r="D368" i="1"/>
  <c r="F368" i="1" s="1"/>
  <c r="D366" i="1"/>
  <c r="F366" i="1" s="1"/>
  <c r="D364" i="1"/>
  <c r="F364" i="1" s="1"/>
  <c r="D362" i="1"/>
  <c r="F362" i="1" s="1"/>
  <c r="D360" i="1"/>
  <c r="F360" i="1" s="1"/>
  <c r="D358" i="1"/>
  <c r="F358" i="1" s="1"/>
  <c r="D356" i="1"/>
  <c r="F356" i="1" s="1"/>
  <c r="D354" i="1"/>
  <c r="F354" i="1" s="1"/>
  <c r="D352" i="1"/>
  <c r="F352" i="1" s="1"/>
  <c r="D350" i="1"/>
  <c r="F350" i="1" s="1"/>
  <c r="D348" i="1"/>
  <c r="F348" i="1" s="1"/>
  <c r="D346" i="1"/>
  <c r="F346" i="1" s="1"/>
  <c r="D344" i="1"/>
  <c r="F344" i="1" s="1"/>
  <c r="D342" i="1"/>
  <c r="F342" i="1" s="1"/>
  <c r="D340" i="1"/>
  <c r="F340" i="1" s="1"/>
  <c r="D338" i="1"/>
  <c r="F338" i="1" s="1"/>
  <c r="D336" i="1"/>
  <c r="F336" i="1" s="1"/>
  <c r="D334" i="1"/>
  <c r="F334" i="1" s="1"/>
  <c r="D332" i="1"/>
  <c r="F332" i="1" s="1"/>
  <c r="D330" i="1"/>
  <c r="F330" i="1" s="1"/>
  <c r="D328" i="1"/>
  <c r="F328" i="1" s="1"/>
  <c r="D326" i="1"/>
  <c r="F326" i="1" s="1"/>
  <c r="D324" i="1"/>
  <c r="F324" i="1" s="1"/>
  <c r="D322" i="1"/>
  <c r="F322" i="1" s="1"/>
  <c r="D320" i="1"/>
  <c r="F320" i="1" s="1"/>
  <c r="D318" i="1"/>
  <c r="F318" i="1" s="1"/>
  <c r="D316" i="1"/>
  <c r="F316" i="1" s="1"/>
  <c r="D314" i="1"/>
  <c r="F314" i="1" s="1"/>
  <c r="D312" i="1"/>
  <c r="F312" i="1" s="1"/>
  <c r="D310" i="1"/>
  <c r="F310" i="1" s="1"/>
  <c r="D308" i="1"/>
  <c r="F308" i="1" s="1"/>
  <c r="D306" i="1"/>
  <c r="F306" i="1" s="1"/>
  <c r="D304" i="1"/>
  <c r="F304" i="1" s="1"/>
  <c r="D302" i="1"/>
  <c r="F302" i="1" s="1"/>
  <c r="D300" i="1"/>
  <c r="F300" i="1" s="1"/>
  <c r="D298" i="1"/>
  <c r="F298" i="1" s="1"/>
  <c r="D296" i="1"/>
  <c r="F296" i="1" s="1"/>
  <c r="D294" i="1"/>
  <c r="F294" i="1" s="1"/>
  <c r="D292" i="1"/>
  <c r="F292" i="1" s="1"/>
  <c r="D290" i="1"/>
  <c r="F290" i="1" s="1"/>
  <c r="D288" i="1"/>
  <c r="F288" i="1" s="1"/>
  <c r="D286" i="1"/>
  <c r="F286" i="1" s="1"/>
  <c r="D284" i="1"/>
  <c r="F284" i="1" s="1"/>
  <c r="D282" i="1"/>
  <c r="F282" i="1" s="1"/>
  <c r="D280" i="1"/>
  <c r="F280" i="1" s="1"/>
  <c r="D278" i="1"/>
  <c r="F278" i="1" s="1"/>
  <c r="D276" i="1"/>
  <c r="F276" i="1" s="1"/>
  <c r="D274" i="1"/>
  <c r="F274" i="1" s="1"/>
  <c r="D272" i="1"/>
  <c r="F272" i="1" s="1"/>
  <c r="D270" i="1"/>
  <c r="F270" i="1" s="1"/>
  <c r="D268" i="1"/>
  <c r="F268" i="1" s="1"/>
  <c r="D266" i="1"/>
  <c r="F266" i="1" s="1"/>
  <c r="D264" i="1"/>
  <c r="F264" i="1" s="1"/>
  <c r="D262" i="1"/>
  <c r="F262" i="1" s="1"/>
  <c r="D260" i="1"/>
  <c r="F260" i="1" s="1"/>
  <c r="D258" i="1"/>
  <c r="F258" i="1" s="1"/>
  <c r="D256" i="1"/>
  <c r="F256" i="1" s="1"/>
  <c r="D254" i="1"/>
  <c r="F254" i="1" s="1"/>
  <c r="D252" i="1"/>
  <c r="F252" i="1" s="1"/>
  <c r="D250" i="1"/>
  <c r="F250" i="1" s="1"/>
  <c r="D248" i="1"/>
  <c r="F248" i="1" s="1"/>
  <c r="D246" i="1"/>
  <c r="F246" i="1" s="1"/>
  <c r="F244" i="1"/>
  <c r="D244" i="1"/>
  <c r="F242" i="1"/>
  <c r="D242" i="1"/>
  <c r="F240" i="1"/>
  <c r="D240" i="1"/>
  <c r="F238" i="1"/>
  <c r="D238" i="1"/>
  <c r="F236" i="1"/>
  <c r="D236" i="1"/>
  <c r="F234" i="1"/>
  <c r="D234" i="1"/>
  <c r="F232" i="1"/>
  <c r="D232" i="1"/>
  <c r="F230" i="1"/>
  <c r="D230" i="1"/>
  <c r="F228" i="1"/>
  <c r="D228" i="1"/>
  <c r="D226" i="1"/>
  <c r="F226" i="1" s="1"/>
  <c r="D224" i="1"/>
  <c r="F224" i="1" s="1"/>
  <c r="D222" i="1"/>
  <c r="F222" i="1" s="1"/>
  <c r="D220" i="1"/>
  <c r="F220" i="1" s="1"/>
  <c r="D218" i="1"/>
  <c r="F218" i="1" s="1"/>
  <c r="D216" i="1"/>
  <c r="F216" i="1" s="1"/>
  <c r="D214" i="1"/>
  <c r="F214" i="1" s="1"/>
  <c r="D212" i="1"/>
  <c r="F212" i="1" s="1"/>
  <c r="D210" i="1"/>
  <c r="F210" i="1" s="1"/>
  <c r="D208" i="1"/>
  <c r="F208" i="1" s="1"/>
  <c r="D206" i="1"/>
  <c r="F206" i="1" s="1"/>
  <c r="D204" i="1"/>
  <c r="F204" i="1" s="1"/>
  <c r="D202" i="1"/>
  <c r="F202" i="1" s="1"/>
  <c r="D200" i="1"/>
  <c r="F200" i="1" s="1"/>
  <c r="D198" i="1"/>
  <c r="F198" i="1" s="1"/>
  <c r="D196" i="1"/>
  <c r="F196" i="1" s="1"/>
  <c r="D194" i="1"/>
  <c r="F194" i="1" s="1"/>
  <c r="D192" i="1"/>
  <c r="F192" i="1" s="1"/>
  <c r="D190" i="1"/>
  <c r="F190" i="1" s="1"/>
  <c r="D188" i="1"/>
  <c r="F188" i="1" s="1"/>
  <c r="D186" i="1"/>
  <c r="F186" i="1" s="1"/>
  <c r="D184" i="1"/>
  <c r="F184" i="1" s="1"/>
  <c r="D182" i="1"/>
  <c r="F182" i="1" s="1"/>
  <c r="D180" i="1"/>
  <c r="F180" i="1" s="1"/>
  <c r="D178" i="1"/>
  <c r="F178" i="1" s="1"/>
  <c r="D176" i="1"/>
  <c r="F176" i="1" s="1"/>
  <c r="D174" i="1"/>
  <c r="F174" i="1" s="1"/>
  <c r="D172" i="1"/>
  <c r="F172" i="1" s="1"/>
  <c r="D170" i="1"/>
  <c r="F170" i="1" s="1"/>
  <c r="D168" i="1"/>
  <c r="F168" i="1" s="1"/>
  <c r="D166" i="1"/>
  <c r="F166" i="1" s="1"/>
  <c r="D164" i="1"/>
  <c r="F164" i="1" s="1"/>
  <c r="D162" i="1"/>
  <c r="F162" i="1" s="1"/>
  <c r="D160" i="1"/>
  <c r="F160" i="1" s="1"/>
  <c r="D158" i="1"/>
  <c r="F158" i="1" s="1"/>
  <c r="D156" i="1"/>
  <c r="F156" i="1" s="1"/>
  <c r="D154" i="1"/>
  <c r="F154" i="1" s="1"/>
  <c r="D152" i="1"/>
  <c r="F152" i="1" s="1"/>
  <c r="D150" i="1"/>
  <c r="F150" i="1" s="1"/>
  <c r="D148" i="1"/>
  <c r="F148" i="1" s="1"/>
  <c r="D146" i="1"/>
  <c r="F146" i="1" s="1"/>
  <c r="D144" i="1"/>
  <c r="F144" i="1" s="1"/>
  <c r="D142" i="1"/>
  <c r="F142" i="1" s="1"/>
  <c r="D140" i="1"/>
  <c r="F140" i="1" s="1"/>
  <c r="D138" i="1"/>
  <c r="F138" i="1" s="1"/>
  <c r="D136" i="1"/>
  <c r="F136" i="1" s="1"/>
  <c r="D134" i="1"/>
  <c r="F134" i="1" s="1"/>
  <c r="D132" i="1"/>
  <c r="F132" i="1" s="1"/>
  <c r="D130" i="1"/>
  <c r="F130" i="1" s="1"/>
  <c r="D128" i="1"/>
  <c r="F128" i="1" s="1"/>
  <c r="D126" i="1"/>
  <c r="F126" i="1" s="1"/>
  <c r="D124" i="1"/>
  <c r="F124" i="1" s="1"/>
  <c r="D122" i="1"/>
  <c r="F122" i="1" s="1"/>
  <c r="D120" i="1"/>
  <c r="F120" i="1" s="1"/>
  <c r="D118" i="1"/>
  <c r="F118" i="1" s="1"/>
  <c r="D116" i="1"/>
  <c r="F116" i="1" s="1"/>
  <c r="D114" i="1"/>
  <c r="F114" i="1" s="1"/>
  <c r="D112" i="1"/>
  <c r="F112" i="1" s="1"/>
  <c r="D110" i="1"/>
  <c r="F110" i="1" s="1"/>
  <c r="D108" i="1"/>
  <c r="F108" i="1" s="1"/>
  <c r="D106" i="1"/>
  <c r="F106" i="1" s="1"/>
  <c r="D104" i="1"/>
  <c r="F104" i="1" s="1"/>
  <c r="D102" i="1"/>
  <c r="F102" i="1" s="1"/>
  <c r="D100" i="1"/>
  <c r="F100" i="1" s="1"/>
  <c r="D98" i="1"/>
  <c r="F98" i="1" s="1"/>
  <c r="D96" i="1"/>
  <c r="F96" i="1" s="1"/>
  <c r="D94" i="1"/>
  <c r="F94" i="1" s="1"/>
  <c r="D92" i="1"/>
  <c r="F92" i="1" s="1"/>
  <c r="D90" i="1"/>
  <c r="F90" i="1" s="1"/>
  <c r="D88" i="1"/>
  <c r="F88" i="1" s="1"/>
  <c r="D86" i="1"/>
  <c r="F86" i="1" s="1"/>
  <c r="D84" i="1"/>
  <c r="F84" i="1" s="1"/>
  <c r="D82" i="1"/>
  <c r="F82" i="1" s="1"/>
  <c r="D80" i="1"/>
  <c r="F80" i="1" s="1"/>
  <c r="D78" i="1"/>
  <c r="F78" i="1" s="1"/>
  <c r="D76" i="1"/>
  <c r="F76" i="1" s="1"/>
  <c r="D74" i="1"/>
  <c r="F74" i="1" s="1"/>
  <c r="D72" i="1"/>
  <c r="F72" i="1" s="1"/>
  <c r="D70" i="1"/>
  <c r="F70" i="1" s="1"/>
  <c r="D68" i="1"/>
  <c r="F68" i="1" s="1"/>
  <c r="D66" i="1"/>
  <c r="F66" i="1" s="1"/>
  <c r="D64" i="1"/>
  <c r="F64" i="1" s="1"/>
  <c r="D62" i="1"/>
  <c r="F62" i="1" s="1"/>
  <c r="D60" i="1"/>
  <c r="F60" i="1" s="1"/>
  <c r="D58" i="1"/>
  <c r="F58" i="1" s="1"/>
  <c r="D56" i="1"/>
  <c r="F56" i="1" s="1"/>
  <c r="D54" i="1"/>
  <c r="F54" i="1" s="1"/>
  <c r="D52" i="1"/>
  <c r="F52" i="1" s="1"/>
  <c r="D50" i="1"/>
  <c r="F50" i="1" s="1"/>
  <c r="D48" i="1"/>
  <c r="F48" i="1" s="1"/>
  <c r="D46" i="1"/>
  <c r="F46" i="1" s="1"/>
  <c r="D44" i="1"/>
  <c r="F44" i="1" s="1"/>
  <c r="D42" i="1"/>
  <c r="F42" i="1" s="1"/>
  <c r="D40" i="1"/>
  <c r="F40" i="1" s="1"/>
  <c r="D38" i="1"/>
  <c r="F38" i="1" s="1"/>
  <c r="D36" i="1"/>
  <c r="F36" i="1" s="1"/>
  <c r="D34" i="1"/>
  <c r="F34" i="1" s="1"/>
  <c r="D32" i="1"/>
  <c r="F32" i="1" s="1"/>
  <c r="D30" i="1"/>
  <c r="F30" i="1" s="1"/>
  <c r="D28" i="1"/>
  <c r="F28" i="1" s="1"/>
  <c r="D26" i="1"/>
  <c r="F26" i="1" s="1"/>
  <c r="D24" i="1"/>
  <c r="F24" i="1" s="1"/>
  <c r="D22" i="1"/>
  <c r="F22" i="1" s="1"/>
  <c r="D20" i="1"/>
  <c r="F20" i="1" s="1"/>
  <c r="D18" i="1"/>
  <c r="F18" i="1" s="1"/>
  <c r="D16" i="1"/>
  <c r="F16" i="1" s="1"/>
  <c r="D14" i="1"/>
  <c r="F14" i="1" s="1"/>
  <c r="D12" i="1"/>
  <c r="F12" i="1" s="1"/>
  <c r="D10" i="1"/>
  <c r="F10" i="1" s="1"/>
  <c r="D8" i="1"/>
  <c r="F8" i="1" s="1"/>
  <c r="D6" i="1"/>
  <c r="F6" i="1" s="1"/>
  <c r="D1000" i="1"/>
  <c r="F1000" i="1" s="1"/>
  <c r="D996" i="1"/>
  <c r="F996" i="1" s="1"/>
  <c r="D992" i="1"/>
  <c r="F992" i="1" s="1"/>
  <c r="D990" i="1"/>
  <c r="F990" i="1" s="1"/>
  <c r="D988" i="1"/>
  <c r="F988" i="1" s="1"/>
  <c r="D986" i="1"/>
  <c r="F986" i="1" s="1"/>
  <c r="D978" i="1"/>
  <c r="F978" i="1" s="1"/>
  <c r="D974" i="1"/>
  <c r="F974" i="1" s="1"/>
  <c r="D968" i="1"/>
  <c r="F968" i="1" s="1"/>
  <c r="D960" i="1"/>
  <c r="F960" i="1" s="1"/>
  <c r="D958" i="1"/>
  <c r="F958" i="1" s="1"/>
  <c r="D952" i="1"/>
  <c r="F952" i="1" s="1"/>
  <c r="D944" i="1"/>
  <c r="F944" i="1" s="1"/>
  <c r="D938" i="1"/>
  <c r="F938" i="1" s="1"/>
  <c r="D934" i="1"/>
  <c r="F934" i="1" s="1"/>
  <c r="D932" i="1"/>
  <c r="F932" i="1" s="1"/>
  <c r="D928" i="1"/>
  <c r="F928" i="1" s="1"/>
  <c r="D922" i="1"/>
  <c r="F922" i="1" s="1"/>
  <c r="D918" i="1"/>
  <c r="F918" i="1" s="1"/>
  <c r="D916" i="1"/>
  <c r="F916" i="1" s="1"/>
  <c r="D912" i="1"/>
  <c r="F912" i="1" s="1"/>
  <c r="D906" i="1"/>
  <c r="F906" i="1" s="1"/>
  <c r="D902" i="1"/>
  <c r="F902" i="1" s="1"/>
  <c r="D898" i="1"/>
  <c r="F898" i="1" s="1"/>
  <c r="D896" i="1"/>
  <c r="F896" i="1" s="1"/>
  <c r="D892" i="1"/>
  <c r="F892" i="1" s="1"/>
  <c r="D890" i="1"/>
  <c r="F890" i="1" s="1"/>
  <c r="D882" i="1"/>
  <c r="F882" i="1" s="1"/>
  <c r="D870" i="1"/>
  <c r="F870" i="1" s="1"/>
  <c r="D864" i="1"/>
  <c r="F864" i="1" s="1"/>
  <c r="D862" i="1"/>
  <c r="F862" i="1" s="1"/>
  <c r="D858" i="1"/>
  <c r="F858" i="1" s="1"/>
  <c r="D850" i="1"/>
  <c r="F850" i="1" s="1"/>
  <c r="D846" i="1"/>
  <c r="F846" i="1" s="1"/>
  <c r="D844" i="1"/>
  <c r="F844" i="1" s="1"/>
  <c r="D838" i="1"/>
  <c r="F838" i="1" s="1"/>
  <c r="D832" i="1"/>
  <c r="F832" i="1" s="1"/>
  <c r="D1001" i="1"/>
  <c r="F1001" i="1" s="1"/>
  <c r="D999" i="1"/>
  <c r="F999" i="1" s="1"/>
  <c r="D997" i="1"/>
  <c r="F997" i="1" s="1"/>
  <c r="D995" i="1"/>
  <c r="F995" i="1" s="1"/>
  <c r="D993" i="1"/>
  <c r="F993" i="1" s="1"/>
  <c r="D991" i="1"/>
  <c r="F991" i="1" s="1"/>
  <c r="D989" i="1"/>
  <c r="F989" i="1" s="1"/>
  <c r="D987" i="1"/>
  <c r="F987" i="1" s="1"/>
  <c r="D985" i="1"/>
  <c r="F985" i="1" s="1"/>
  <c r="D983" i="1"/>
  <c r="F983" i="1" s="1"/>
  <c r="D981" i="1"/>
  <c r="F981" i="1" s="1"/>
  <c r="D979" i="1"/>
  <c r="F979" i="1" s="1"/>
  <c r="D977" i="1"/>
  <c r="F977" i="1" s="1"/>
  <c r="D975" i="1"/>
  <c r="F975" i="1" s="1"/>
  <c r="D973" i="1"/>
  <c r="F973" i="1" s="1"/>
  <c r="D971" i="1"/>
  <c r="F971" i="1" s="1"/>
  <c r="D969" i="1"/>
  <c r="F969" i="1" s="1"/>
  <c r="D967" i="1"/>
  <c r="F967" i="1" s="1"/>
  <c r="D965" i="1"/>
  <c r="F965" i="1" s="1"/>
  <c r="D963" i="1"/>
  <c r="F963" i="1" s="1"/>
  <c r="D961" i="1"/>
  <c r="F961" i="1" s="1"/>
  <c r="D959" i="1"/>
  <c r="F959" i="1" s="1"/>
  <c r="F957" i="1"/>
  <c r="D957" i="1"/>
  <c r="F955" i="1"/>
  <c r="D955" i="1"/>
  <c r="F953" i="1"/>
  <c r="D953" i="1"/>
  <c r="F951" i="1"/>
  <c r="D951" i="1"/>
  <c r="F949" i="1"/>
  <c r="D949" i="1"/>
  <c r="F947" i="1"/>
  <c r="D947" i="1"/>
  <c r="F945" i="1"/>
  <c r="D945" i="1"/>
  <c r="F943" i="1"/>
  <c r="D943" i="1"/>
  <c r="F941" i="1"/>
  <c r="D941" i="1"/>
  <c r="F939" i="1"/>
  <c r="D939" i="1"/>
  <c r="F937" i="1"/>
  <c r="D937" i="1"/>
  <c r="F935" i="1"/>
  <c r="D935" i="1"/>
  <c r="F933" i="1"/>
  <c r="D933" i="1"/>
  <c r="F931" i="1"/>
  <c r="D931" i="1"/>
  <c r="F929" i="1"/>
  <c r="D929" i="1"/>
  <c r="F927" i="1"/>
  <c r="D927" i="1"/>
  <c r="F925" i="1"/>
  <c r="D925" i="1"/>
  <c r="F923" i="1"/>
  <c r="D923" i="1"/>
  <c r="F921" i="1"/>
  <c r="D921" i="1"/>
  <c r="F919" i="1"/>
  <c r="D919" i="1"/>
  <c r="F917" i="1"/>
  <c r="D917" i="1"/>
  <c r="F915" i="1"/>
  <c r="D915" i="1"/>
  <c r="F913" i="1"/>
  <c r="D913" i="1"/>
  <c r="F911" i="1"/>
  <c r="D911" i="1"/>
  <c r="F909" i="1"/>
  <c r="D909" i="1"/>
  <c r="F907" i="1"/>
  <c r="D907" i="1"/>
  <c r="F905" i="1"/>
  <c r="D905" i="1"/>
  <c r="F903" i="1"/>
  <c r="D903" i="1"/>
  <c r="F901" i="1"/>
  <c r="D901" i="1"/>
  <c r="F899" i="1"/>
  <c r="D899" i="1"/>
  <c r="F897" i="1"/>
  <c r="D897" i="1"/>
  <c r="F895" i="1"/>
  <c r="D895" i="1"/>
  <c r="F893" i="1"/>
  <c r="D893" i="1"/>
  <c r="F891" i="1"/>
  <c r="D891" i="1"/>
  <c r="F889" i="1"/>
  <c r="D889" i="1"/>
  <c r="F887" i="1"/>
  <c r="D887" i="1"/>
  <c r="F885" i="1"/>
  <c r="D885" i="1"/>
  <c r="F883" i="1"/>
  <c r="D883" i="1"/>
  <c r="F881" i="1"/>
  <c r="D881" i="1"/>
  <c r="F879" i="1"/>
  <c r="D879" i="1"/>
  <c r="F877" i="1"/>
  <c r="D877" i="1"/>
  <c r="F875" i="1"/>
  <c r="D875" i="1"/>
  <c r="F873" i="1"/>
  <c r="D873" i="1"/>
  <c r="F871" i="1"/>
  <c r="D871" i="1"/>
  <c r="F869" i="1"/>
  <c r="D869" i="1"/>
  <c r="F867" i="1"/>
  <c r="D867" i="1"/>
  <c r="F865" i="1"/>
  <c r="D865" i="1"/>
  <c r="F863" i="1"/>
  <c r="D863" i="1"/>
  <c r="F861" i="1"/>
  <c r="D861" i="1"/>
  <c r="F859" i="1"/>
  <c r="D859" i="1"/>
  <c r="F857" i="1"/>
  <c r="D857" i="1"/>
  <c r="F855" i="1"/>
  <c r="D855" i="1"/>
  <c r="F853" i="1"/>
  <c r="D853" i="1"/>
  <c r="F851" i="1"/>
  <c r="D851" i="1"/>
  <c r="F849" i="1"/>
  <c r="D849" i="1"/>
  <c r="F847" i="1"/>
  <c r="D847" i="1"/>
  <c r="F845" i="1"/>
  <c r="D845" i="1"/>
  <c r="F843" i="1"/>
  <c r="D843" i="1"/>
  <c r="F841" i="1"/>
  <c r="D841" i="1"/>
  <c r="F839" i="1"/>
  <c r="D839" i="1"/>
  <c r="F837" i="1"/>
  <c r="D837" i="1"/>
  <c r="F835" i="1"/>
  <c r="D835" i="1"/>
  <c r="F833" i="1"/>
  <c r="D833" i="1"/>
  <c r="F831" i="1"/>
  <c r="D831" i="1"/>
  <c r="F829" i="1"/>
  <c r="D829" i="1"/>
  <c r="F827" i="1"/>
  <c r="D827" i="1"/>
  <c r="F825" i="1"/>
  <c r="D825" i="1"/>
  <c r="F823" i="1"/>
  <c r="D823" i="1"/>
  <c r="F821" i="1"/>
  <c r="D821" i="1"/>
  <c r="F819" i="1"/>
  <c r="D819" i="1"/>
  <c r="F817" i="1"/>
  <c r="D817" i="1"/>
  <c r="F815" i="1"/>
  <c r="D815" i="1"/>
  <c r="F813" i="1"/>
  <c r="D813" i="1"/>
  <c r="F811" i="1"/>
  <c r="D811" i="1"/>
  <c r="F809" i="1"/>
  <c r="D809" i="1"/>
  <c r="F807" i="1"/>
  <c r="D807" i="1"/>
  <c r="F805" i="1"/>
  <c r="D805" i="1"/>
  <c r="F803" i="1"/>
  <c r="D803" i="1"/>
  <c r="F801" i="1"/>
  <c r="D801" i="1"/>
  <c r="F799" i="1"/>
  <c r="D799" i="1"/>
  <c r="F797" i="1"/>
  <c r="D797" i="1"/>
  <c r="F795" i="1"/>
  <c r="D795" i="1"/>
  <c r="F793" i="1"/>
  <c r="D793" i="1"/>
  <c r="F791" i="1"/>
  <c r="D791" i="1"/>
  <c r="F789" i="1"/>
  <c r="D789" i="1"/>
  <c r="F787" i="1"/>
  <c r="D787" i="1"/>
  <c r="F785" i="1"/>
  <c r="D785" i="1"/>
  <c r="F783" i="1"/>
  <c r="D783" i="1"/>
  <c r="F781" i="1"/>
  <c r="D781" i="1"/>
  <c r="F779" i="1"/>
  <c r="D779" i="1"/>
  <c r="F777" i="1"/>
  <c r="D777" i="1"/>
  <c r="F775" i="1"/>
  <c r="D775" i="1"/>
  <c r="F773" i="1"/>
  <c r="D773" i="1"/>
  <c r="F771" i="1"/>
  <c r="D771" i="1"/>
  <c r="F769" i="1"/>
  <c r="D769" i="1"/>
  <c r="F767" i="1"/>
  <c r="D767" i="1"/>
  <c r="F765" i="1"/>
  <c r="D765" i="1"/>
  <c r="F763" i="1"/>
  <c r="D763" i="1"/>
  <c r="F761" i="1"/>
  <c r="D761" i="1"/>
  <c r="F759" i="1"/>
  <c r="D759" i="1"/>
  <c r="F757" i="1"/>
  <c r="D757" i="1"/>
  <c r="F755" i="1"/>
  <c r="D755" i="1"/>
  <c r="F753" i="1"/>
  <c r="D753" i="1"/>
  <c r="F751" i="1"/>
  <c r="D751" i="1"/>
  <c r="F749" i="1"/>
  <c r="D749" i="1"/>
  <c r="F747" i="1"/>
  <c r="D747" i="1"/>
  <c r="F745" i="1"/>
  <c r="D745" i="1"/>
  <c r="F743" i="1"/>
  <c r="D743" i="1"/>
  <c r="F741" i="1"/>
  <c r="D741" i="1"/>
  <c r="F739" i="1"/>
  <c r="D739" i="1"/>
  <c r="F737" i="1"/>
  <c r="D737" i="1"/>
  <c r="F735" i="1"/>
  <c r="D735" i="1"/>
  <c r="F733" i="1"/>
  <c r="D733" i="1"/>
  <c r="F731" i="1"/>
  <c r="D731" i="1"/>
  <c r="F729" i="1"/>
  <c r="D729" i="1"/>
  <c r="F727" i="1"/>
  <c r="D727" i="1"/>
  <c r="F725" i="1"/>
  <c r="D725" i="1"/>
  <c r="F723" i="1"/>
  <c r="D723" i="1"/>
  <c r="F721" i="1"/>
  <c r="D721" i="1"/>
  <c r="F719" i="1"/>
  <c r="D719" i="1"/>
  <c r="F717" i="1"/>
  <c r="D717" i="1"/>
  <c r="F715" i="1"/>
  <c r="D715" i="1"/>
  <c r="F713" i="1"/>
  <c r="D713" i="1"/>
  <c r="F711" i="1"/>
  <c r="D711" i="1"/>
  <c r="F709" i="1"/>
  <c r="D709" i="1"/>
  <c r="F707" i="1"/>
  <c r="D707" i="1"/>
  <c r="F705" i="1"/>
  <c r="D705" i="1"/>
  <c r="F703" i="1"/>
  <c r="D703" i="1"/>
  <c r="F701" i="1"/>
  <c r="D701" i="1"/>
  <c r="F699" i="1"/>
  <c r="D699" i="1"/>
  <c r="F697" i="1"/>
  <c r="D697" i="1"/>
  <c r="F695" i="1"/>
  <c r="D695" i="1"/>
  <c r="F693" i="1"/>
  <c r="D693" i="1"/>
  <c r="F691" i="1"/>
  <c r="D691" i="1"/>
  <c r="F689" i="1"/>
  <c r="D689" i="1"/>
  <c r="F687" i="1"/>
  <c r="D687" i="1"/>
  <c r="F685" i="1"/>
  <c r="D685" i="1"/>
  <c r="F683" i="1"/>
  <c r="D683" i="1"/>
  <c r="F681" i="1"/>
  <c r="D681" i="1"/>
  <c r="F679" i="1"/>
  <c r="D679" i="1"/>
  <c r="F677" i="1"/>
  <c r="D677" i="1"/>
  <c r="F675" i="1"/>
  <c r="D675" i="1"/>
  <c r="F673" i="1"/>
  <c r="D673" i="1"/>
  <c r="F671" i="1"/>
  <c r="D671" i="1"/>
  <c r="F669" i="1"/>
  <c r="D669" i="1"/>
  <c r="F667" i="1"/>
  <c r="D667" i="1"/>
  <c r="F665" i="1"/>
  <c r="D665" i="1"/>
  <c r="F663" i="1"/>
  <c r="D663" i="1"/>
  <c r="F661" i="1"/>
  <c r="D661" i="1"/>
  <c r="F659" i="1"/>
  <c r="D659" i="1"/>
  <c r="F657" i="1"/>
  <c r="D657" i="1"/>
  <c r="F655" i="1"/>
  <c r="D655" i="1"/>
  <c r="F653" i="1"/>
  <c r="D653" i="1"/>
  <c r="F651" i="1"/>
  <c r="D651" i="1"/>
  <c r="F649" i="1"/>
  <c r="D649" i="1"/>
  <c r="F647" i="1"/>
  <c r="D647" i="1"/>
  <c r="F645" i="1"/>
  <c r="D645" i="1"/>
  <c r="F643" i="1"/>
  <c r="D643" i="1"/>
  <c r="F641" i="1"/>
  <c r="D641" i="1"/>
  <c r="F639" i="1"/>
  <c r="D639" i="1"/>
  <c r="F637" i="1"/>
  <c r="D637" i="1"/>
  <c r="F635" i="1"/>
  <c r="D635" i="1"/>
  <c r="F633" i="1"/>
  <c r="D633" i="1"/>
  <c r="F631" i="1"/>
  <c r="D631" i="1"/>
  <c r="F629" i="1"/>
  <c r="D629" i="1"/>
  <c r="F627" i="1"/>
  <c r="D627" i="1"/>
  <c r="F625" i="1"/>
  <c r="D625" i="1"/>
  <c r="F623" i="1"/>
  <c r="D623" i="1"/>
  <c r="F621" i="1"/>
  <c r="D621" i="1"/>
  <c r="F619" i="1"/>
  <c r="D619" i="1"/>
  <c r="F617" i="1"/>
  <c r="D617" i="1"/>
  <c r="F615" i="1"/>
  <c r="D615" i="1"/>
  <c r="F613" i="1"/>
  <c r="D613" i="1"/>
  <c r="F611" i="1"/>
  <c r="D611" i="1"/>
  <c r="F609" i="1"/>
  <c r="D609" i="1"/>
  <c r="F607" i="1"/>
  <c r="D607" i="1"/>
  <c r="F605" i="1"/>
  <c r="D605" i="1"/>
  <c r="F603" i="1"/>
  <c r="D603" i="1"/>
  <c r="F601" i="1"/>
  <c r="D601" i="1"/>
  <c r="F599" i="1"/>
  <c r="D599" i="1"/>
  <c r="F597" i="1"/>
  <c r="D597" i="1"/>
  <c r="F595" i="1"/>
  <c r="D595" i="1"/>
  <c r="F593" i="1"/>
  <c r="D593" i="1"/>
  <c r="F591" i="1"/>
  <c r="D591" i="1"/>
  <c r="F589" i="1"/>
  <c r="D589" i="1"/>
  <c r="F587" i="1"/>
  <c r="D587" i="1"/>
  <c r="F585" i="1"/>
  <c r="D585" i="1"/>
  <c r="F583" i="1"/>
  <c r="D583" i="1"/>
  <c r="F581" i="1"/>
  <c r="D581" i="1"/>
  <c r="F579" i="1"/>
  <c r="D579" i="1"/>
  <c r="F577" i="1"/>
  <c r="D577" i="1"/>
  <c r="F575" i="1"/>
  <c r="D575" i="1"/>
  <c r="F573" i="1"/>
  <c r="D573" i="1"/>
  <c r="F571" i="1"/>
  <c r="D571" i="1"/>
  <c r="F569" i="1"/>
  <c r="D569" i="1"/>
  <c r="F567" i="1"/>
  <c r="D567" i="1"/>
  <c r="F565" i="1"/>
  <c r="D565" i="1"/>
  <c r="F563" i="1"/>
  <c r="D563" i="1"/>
  <c r="F561" i="1"/>
  <c r="D561" i="1"/>
  <c r="F559" i="1"/>
  <c r="D559" i="1"/>
  <c r="F557" i="1"/>
  <c r="D557" i="1"/>
  <c r="F555" i="1"/>
  <c r="D555" i="1"/>
  <c r="F553" i="1"/>
  <c r="D553" i="1"/>
  <c r="F551" i="1"/>
  <c r="D551" i="1"/>
  <c r="F549" i="1"/>
  <c r="D549" i="1"/>
  <c r="F547" i="1"/>
  <c r="D547" i="1"/>
  <c r="F545" i="1"/>
  <c r="D545" i="1"/>
  <c r="F543" i="1"/>
  <c r="D543" i="1"/>
  <c r="F541" i="1"/>
  <c r="D541" i="1"/>
  <c r="F539" i="1"/>
  <c r="D539" i="1"/>
  <c r="F537" i="1"/>
  <c r="D537" i="1"/>
  <c r="F535" i="1"/>
  <c r="D535" i="1"/>
  <c r="F533" i="1"/>
  <c r="D533" i="1"/>
  <c r="F531" i="1"/>
  <c r="D531" i="1"/>
  <c r="F529" i="1"/>
  <c r="D529" i="1"/>
  <c r="F527" i="1"/>
  <c r="D527" i="1"/>
  <c r="F525" i="1"/>
  <c r="D525" i="1"/>
  <c r="F523" i="1"/>
  <c r="D523" i="1"/>
  <c r="F521" i="1"/>
  <c r="D521" i="1"/>
  <c r="F519" i="1"/>
  <c r="D519" i="1"/>
  <c r="F517" i="1"/>
  <c r="D517" i="1"/>
  <c r="F515" i="1"/>
  <c r="D515" i="1"/>
  <c r="F513" i="1"/>
  <c r="D513" i="1"/>
  <c r="F511" i="1"/>
  <c r="D511" i="1"/>
  <c r="F509" i="1"/>
  <c r="D509" i="1"/>
  <c r="F507" i="1"/>
  <c r="D507" i="1"/>
  <c r="F505" i="1"/>
  <c r="D505" i="1"/>
  <c r="F503" i="1"/>
  <c r="D503" i="1"/>
  <c r="F501" i="1"/>
  <c r="D501" i="1"/>
  <c r="F499" i="1"/>
  <c r="D499" i="1"/>
  <c r="F497" i="1"/>
  <c r="D497" i="1"/>
  <c r="F495" i="1"/>
  <c r="D495" i="1"/>
  <c r="F493" i="1"/>
  <c r="D493" i="1"/>
  <c r="F491" i="1"/>
  <c r="D491" i="1"/>
  <c r="F489" i="1"/>
  <c r="D489" i="1"/>
  <c r="F487" i="1"/>
  <c r="D487" i="1"/>
  <c r="F485" i="1"/>
  <c r="D485" i="1"/>
  <c r="F483" i="1"/>
  <c r="D483" i="1"/>
  <c r="F481" i="1"/>
  <c r="D481" i="1"/>
  <c r="F479" i="1"/>
  <c r="D479" i="1"/>
  <c r="F477" i="1"/>
  <c r="D477" i="1"/>
  <c r="F475" i="1"/>
  <c r="D475" i="1"/>
  <c r="F473" i="1"/>
  <c r="D473" i="1"/>
  <c r="F471" i="1"/>
  <c r="D471" i="1"/>
  <c r="F469" i="1"/>
  <c r="D469" i="1"/>
  <c r="F467" i="1"/>
  <c r="D467" i="1"/>
  <c r="F465" i="1"/>
  <c r="D465" i="1"/>
  <c r="F463" i="1"/>
  <c r="D463" i="1"/>
  <c r="F461" i="1"/>
  <c r="D461" i="1"/>
  <c r="F459" i="1"/>
  <c r="D459" i="1"/>
  <c r="F457" i="1"/>
  <c r="D457" i="1"/>
  <c r="F455" i="1"/>
  <c r="D455" i="1"/>
  <c r="F453" i="1"/>
  <c r="D453" i="1"/>
  <c r="F451" i="1"/>
  <c r="D451" i="1"/>
  <c r="F449" i="1"/>
  <c r="D449" i="1"/>
  <c r="F447" i="1"/>
  <c r="D447" i="1"/>
  <c r="F445" i="1"/>
  <c r="D445" i="1"/>
  <c r="F443" i="1"/>
  <c r="D443" i="1"/>
  <c r="F441" i="1"/>
  <c r="D441" i="1"/>
  <c r="F439" i="1"/>
  <c r="D439" i="1"/>
  <c r="F437" i="1"/>
  <c r="D437" i="1"/>
  <c r="F435" i="1"/>
  <c r="D435" i="1"/>
  <c r="F433" i="1"/>
  <c r="D433" i="1"/>
  <c r="F431" i="1"/>
  <c r="D431" i="1"/>
  <c r="F429" i="1"/>
  <c r="D429" i="1"/>
  <c r="F427" i="1"/>
  <c r="D427" i="1"/>
  <c r="F425" i="1"/>
  <c r="D425" i="1"/>
  <c r="F423" i="1"/>
  <c r="D423" i="1"/>
  <c r="F421" i="1"/>
  <c r="D421" i="1"/>
  <c r="F419" i="1"/>
  <c r="D419" i="1"/>
  <c r="F417" i="1"/>
  <c r="D417" i="1"/>
  <c r="F415" i="1"/>
  <c r="D415" i="1"/>
  <c r="F413" i="1"/>
  <c r="D413" i="1"/>
  <c r="F411" i="1"/>
  <c r="D411" i="1"/>
  <c r="F409" i="1"/>
  <c r="D409" i="1"/>
  <c r="F407" i="1"/>
  <c r="D407" i="1"/>
  <c r="F405" i="1"/>
  <c r="D405" i="1"/>
  <c r="F403" i="1"/>
  <c r="D403" i="1"/>
  <c r="F401" i="1"/>
  <c r="D401" i="1"/>
  <c r="F399" i="1"/>
  <c r="D399" i="1"/>
  <c r="F397" i="1"/>
  <c r="D397" i="1"/>
  <c r="F395" i="1"/>
  <c r="D395" i="1"/>
  <c r="F393" i="1"/>
  <c r="D393" i="1"/>
  <c r="F391" i="1"/>
  <c r="D391" i="1"/>
  <c r="F389" i="1"/>
  <c r="D389" i="1"/>
  <c r="F387" i="1"/>
  <c r="D387" i="1"/>
  <c r="F385" i="1"/>
  <c r="D385" i="1"/>
  <c r="F383" i="1"/>
  <c r="D383" i="1"/>
  <c r="F381" i="1"/>
  <c r="D381" i="1"/>
  <c r="F379" i="1"/>
  <c r="D379" i="1"/>
  <c r="F377" i="1"/>
  <c r="D377" i="1"/>
  <c r="F375" i="1"/>
  <c r="D375" i="1"/>
  <c r="F373" i="1"/>
  <c r="D373" i="1"/>
  <c r="F371" i="1"/>
  <c r="D371" i="1"/>
  <c r="F369" i="1"/>
  <c r="D369" i="1"/>
  <c r="F367" i="1"/>
  <c r="D367" i="1"/>
  <c r="F365" i="1"/>
  <c r="D365" i="1"/>
  <c r="F363" i="1"/>
  <c r="D363" i="1"/>
  <c r="F361" i="1"/>
  <c r="D361" i="1"/>
  <c r="F359" i="1"/>
  <c r="D359" i="1"/>
  <c r="F357" i="1"/>
  <c r="D357" i="1"/>
  <c r="F355" i="1"/>
  <c r="D355" i="1"/>
  <c r="F353" i="1"/>
  <c r="D353" i="1"/>
  <c r="F351" i="1"/>
  <c r="D351" i="1"/>
  <c r="F349" i="1"/>
  <c r="D349" i="1"/>
  <c r="F347" i="1"/>
  <c r="D347" i="1"/>
  <c r="F345" i="1"/>
  <c r="D345" i="1"/>
  <c r="F343" i="1"/>
  <c r="D343" i="1"/>
  <c r="F341" i="1"/>
  <c r="D341" i="1"/>
  <c r="F339" i="1"/>
  <c r="D339" i="1"/>
  <c r="F337" i="1"/>
  <c r="D337" i="1"/>
  <c r="F335" i="1"/>
  <c r="D335" i="1"/>
  <c r="D333" i="1"/>
  <c r="F333" i="1" s="1"/>
  <c r="D331" i="1"/>
  <c r="F331" i="1" s="1"/>
  <c r="D329" i="1"/>
  <c r="F329" i="1" s="1"/>
  <c r="D327" i="1"/>
  <c r="F327" i="1" s="1"/>
  <c r="D325" i="1"/>
  <c r="F325" i="1" s="1"/>
  <c r="D323" i="1"/>
  <c r="F323" i="1" s="1"/>
  <c r="D321" i="1"/>
  <c r="F321" i="1" s="1"/>
  <c r="D319" i="1"/>
  <c r="F319" i="1" s="1"/>
  <c r="D317" i="1"/>
  <c r="F317" i="1" s="1"/>
  <c r="D315" i="1"/>
  <c r="F315" i="1" s="1"/>
  <c r="D313" i="1"/>
  <c r="F313" i="1" s="1"/>
  <c r="D311" i="1"/>
  <c r="F311" i="1" s="1"/>
  <c r="D309" i="1"/>
  <c r="F309" i="1" s="1"/>
  <c r="D307" i="1"/>
  <c r="F307" i="1" s="1"/>
  <c r="D305" i="1"/>
  <c r="F305" i="1" s="1"/>
  <c r="D303" i="1"/>
  <c r="F303" i="1" s="1"/>
  <c r="D301" i="1"/>
  <c r="F301" i="1" s="1"/>
  <c r="D299" i="1"/>
  <c r="F299" i="1" s="1"/>
  <c r="D297" i="1"/>
  <c r="F297" i="1" s="1"/>
  <c r="D295" i="1"/>
  <c r="F295" i="1" s="1"/>
  <c r="D293" i="1"/>
  <c r="F293" i="1" s="1"/>
  <c r="D291" i="1"/>
  <c r="F291" i="1" s="1"/>
  <c r="D289" i="1"/>
  <c r="F289" i="1" s="1"/>
  <c r="D287" i="1"/>
  <c r="F287" i="1" s="1"/>
  <c r="D285" i="1"/>
  <c r="F285" i="1" s="1"/>
  <c r="D283" i="1"/>
  <c r="F283" i="1" s="1"/>
  <c r="D281" i="1"/>
  <c r="F281" i="1" s="1"/>
  <c r="D279" i="1"/>
  <c r="F279" i="1" s="1"/>
  <c r="D277" i="1"/>
  <c r="F277" i="1" s="1"/>
  <c r="D275" i="1"/>
  <c r="F275" i="1" s="1"/>
  <c r="D273" i="1"/>
  <c r="F273" i="1" s="1"/>
  <c r="D271" i="1"/>
  <c r="F271" i="1" s="1"/>
  <c r="D269" i="1"/>
  <c r="F269" i="1" s="1"/>
  <c r="D267" i="1"/>
  <c r="F267" i="1" s="1"/>
  <c r="D265" i="1"/>
  <c r="F265" i="1" s="1"/>
  <c r="D263" i="1"/>
  <c r="F263" i="1" s="1"/>
  <c r="D261" i="1"/>
  <c r="F261" i="1" s="1"/>
  <c r="D259" i="1"/>
  <c r="F259" i="1" s="1"/>
  <c r="D257" i="1"/>
  <c r="F257" i="1" s="1"/>
  <c r="D255" i="1"/>
  <c r="F255" i="1" s="1"/>
  <c r="D253" i="1"/>
  <c r="F253" i="1" s="1"/>
  <c r="D251" i="1"/>
  <c r="F251" i="1" s="1"/>
  <c r="D249" i="1"/>
  <c r="F249" i="1" s="1"/>
  <c r="D247" i="1"/>
  <c r="F247" i="1" s="1"/>
  <c r="D245" i="1"/>
  <c r="F245" i="1" s="1"/>
  <c r="D243" i="1"/>
  <c r="F243" i="1" s="1"/>
  <c r="D241" i="1"/>
  <c r="F241" i="1" s="1"/>
  <c r="D239" i="1"/>
  <c r="F239" i="1" s="1"/>
  <c r="D237" i="1"/>
  <c r="F237" i="1" s="1"/>
  <c r="D235" i="1"/>
  <c r="F235" i="1" s="1"/>
  <c r="D233" i="1"/>
  <c r="F233" i="1" s="1"/>
  <c r="D231" i="1"/>
  <c r="F231" i="1" s="1"/>
  <c r="D229" i="1"/>
  <c r="F229" i="1" s="1"/>
  <c r="D227" i="1"/>
  <c r="F227" i="1" s="1"/>
  <c r="D225" i="1"/>
  <c r="F225" i="1" s="1"/>
  <c r="D223" i="1"/>
  <c r="F223" i="1" s="1"/>
  <c r="D221" i="1"/>
  <c r="F221" i="1" s="1"/>
  <c r="D219" i="1"/>
  <c r="F219" i="1" s="1"/>
  <c r="D217" i="1"/>
  <c r="F217" i="1" s="1"/>
  <c r="D215" i="1"/>
  <c r="F215" i="1" s="1"/>
  <c r="D213" i="1"/>
  <c r="F213" i="1" s="1"/>
  <c r="D211" i="1"/>
  <c r="F211" i="1" s="1"/>
  <c r="D209" i="1"/>
  <c r="F209" i="1" s="1"/>
  <c r="D207" i="1"/>
  <c r="F207" i="1" s="1"/>
  <c r="D205" i="1"/>
  <c r="F205" i="1" s="1"/>
  <c r="D203" i="1"/>
  <c r="F203" i="1" s="1"/>
  <c r="D201" i="1"/>
  <c r="F201" i="1" s="1"/>
  <c r="D199" i="1"/>
  <c r="F199" i="1" s="1"/>
  <c r="D197" i="1"/>
  <c r="F197" i="1" s="1"/>
  <c r="D195" i="1"/>
  <c r="F195" i="1" s="1"/>
  <c r="D193" i="1"/>
  <c r="F193" i="1" s="1"/>
  <c r="D191" i="1"/>
  <c r="F191" i="1" s="1"/>
  <c r="D189" i="1"/>
  <c r="F189" i="1" s="1"/>
  <c r="D187" i="1"/>
  <c r="F187" i="1" s="1"/>
  <c r="D185" i="1"/>
  <c r="F185" i="1" s="1"/>
  <c r="D183" i="1"/>
  <c r="F183" i="1" s="1"/>
  <c r="D181" i="1"/>
  <c r="F181" i="1" s="1"/>
  <c r="D179" i="1"/>
  <c r="F179" i="1" s="1"/>
  <c r="D177" i="1"/>
  <c r="F177" i="1" s="1"/>
  <c r="D175" i="1"/>
  <c r="F175" i="1" s="1"/>
  <c r="D173" i="1"/>
  <c r="F173" i="1" s="1"/>
  <c r="D171" i="1"/>
  <c r="F171" i="1" s="1"/>
  <c r="D169" i="1"/>
  <c r="F169" i="1" s="1"/>
  <c r="D167" i="1"/>
  <c r="F167" i="1" s="1"/>
  <c r="D165" i="1"/>
  <c r="F165" i="1" s="1"/>
  <c r="D163" i="1"/>
  <c r="F163" i="1" s="1"/>
  <c r="D161" i="1"/>
  <c r="F161" i="1" s="1"/>
  <c r="D159" i="1"/>
  <c r="F159" i="1" s="1"/>
  <c r="D157" i="1"/>
  <c r="F157" i="1" s="1"/>
  <c r="D155" i="1"/>
  <c r="F155" i="1" s="1"/>
  <c r="D153" i="1"/>
  <c r="F153" i="1" s="1"/>
  <c r="D151" i="1"/>
  <c r="F151" i="1" s="1"/>
  <c r="D149" i="1"/>
  <c r="F149" i="1" s="1"/>
  <c r="D147" i="1"/>
  <c r="F147" i="1" s="1"/>
  <c r="D145" i="1"/>
  <c r="F145" i="1" s="1"/>
  <c r="D143" i="1"/>
  <c r="F143" i="1" s="1"/>
  <c r="D141" i="1"/>
  <c r="F141" i="1" s="1"/>
  <c r="D139" i="1"/>
  <c r="F139" i="1" s="1"/>
  <c r="D137" i="1"/>
  <c r="F137" i="1" s="1"/>
  <c r="D135" i="1"/>
  <c r="F135" i="1" s="1"/>
  <c r="D133" i="1"/>
  <c r="F133" i="1" s="1"/>
  <c r="D131" i="1"/>
  <c r="F131" i="1" s="1"/>
  <c r="D129" i="1"/>
  <c r="F129" i="1" s="1"/>
  <c r="D127" i="1"/>
  <c r="F127" i="1" s="1"/>
  <c r="D125" i="1"/>
  <c r="F125" i="1" s="1"/>
  <c r="D123" i="1"/>
  <c r="F123" i="1" s="1"/>
  <c r="D121" i="1"/>
  <c r="F121" i="1" s="1"/>
  <c r="D119" i="1"/>
  <c r="F119" i="1" s="1"/>
  <c r="D117" i="1"/>
  <c r="F117" i="1" s="1"/>
  <c r="D115" i="1"/>
  <c r="F115" i="1" s="1"/>
  <c r="D113" i="1"/>
  <c r="F113" i="1" s="1"/>
  <c r="D111" i="1"/>
  <c r="F111" i="1" s="1"/>
  <c r="D109" i="1"/>
  <c r="F109" i="1" s="1"/>
  <c r="D107" i="1"/>
  <c r="F107" i="1" s="1"/>
  <c r="D105" i="1"/>
  <c r="F105" i="1" s="1"/>
  <c r="D103" i="1"/>
  <c r="F103" i="1" s="1"/>
  <c r="D101" i="1"/>
  <c r="F101" i="1" s="1"/>
  <c r="D99" i="1"/>
  <c r="F99" i="1" s="1"/>
  <c r="D97" i="1"/>
  <c r="F97" i="1" s="1"/>
  <c r="D95" i="1"/>
  <c r="F95" i="1" s="1"/>
  <c r="D93" i="1"/>
  <c r="F93" i="1" s="1"/>
  <c r="D91" i="1"/>
  <c r="F91" i="1" s="1"/>
  <c r="D89" i="1"/>
  <c r="F89" i="1" s="1"/>
  <c r="D87" i="1"/>
  <c r="F87" i="1" s="1"/>
  <c r="D85" i="1"/>
  <c r="F85" i="1" s="1"/>
  <c r="D83" i="1"/>
  <c r="F83" i="1" s="1"/>
  <c r="D81" i="1"/>
  <c r="F81" i="1" s="1"/>
  <c r="D79" i="1"/>
  <c r="F79" i="1" s="1"/>
  <c r="D77" i="1"/>
  <c r="F77" i="1" s="1"/>
  <c r="D75" i="1"/>
  <c r="F75" i="1" s="1"/>
  <c r="D73" i="1"/>
  <c r="F73" i="1" s="1"/>
  <c r="D71" i="1"/>
  <c r="F71" i="1" s="1"/>
  <c r="D69" i="1"/>
  <c r="F69" i="1" s="1"/>
  <c r="D67" i="1"/>
  <c r="F67" i="1" s="1"/>
  <c r="D65" i="1"/>
  <c r="F65" i="1" s="1"/>
  <c r="D63" i="1"/>
  <c r="F63" i="1" s="1"/>
  <c r="D61" i="1"/>
  <c r="F61" i="1" s="1"/>
  <c r="D59" i="1"/>
  <c r="F59" i="1" s="1"/>
  <c r="D57" i="1"/>
  <c r="F57" i="1" s="1"/>
  <c r="D55" i="1"/>
  <c r="F55" i="1" s="1"/>
  <c r="D53" i="1"/>
  <c r="F53" i="1" s="1"/>
  <c r="D51" i="1"/>
  <c r="F51" i="1" s="1"/>
  <c r="D49" i="1"/>
  <c r="F49" i="1" s="1"/>
  <c r="D47" i="1"/>
  <c r="F47" i="1" s="1"/>
  <c r="D45" i="1"/>
  <c r="F45" i="1" s="1"/>
  <c r="D43" i="1"/>
  <c r="F43" i="1" s="1"/>
  <c r="D41" i="1"/>
  <c r="F41" i="1" s="1"/>
  <c r="D39" i="1"/>
  <c r="F39" i="1" s="1"/>
  <c r="D37" i="1"/>
  <c r="F37" i="1" s="1"/>
  <c r="D35" i="1"/>
  <c r="F35" i="1" s="1"/>
  <c r="D33" i="1"/>
  <c r="F33" i="1" s="1"/>
  <c r="D31" i="1"/>
  <c r="F31" i="1" s="1"/>
  <c r="D29" i="1"/>
  <c r="F29" i="1" s="1"/>
  <c r="D27" i="1"/>
  <c r="F27" i="1" s="1"/>
  <c r="D25" i="1"/>
  <c r="F25" i="1" s="1"/>
  <c r="D23" i="1"/>
  <c r="F23" i="1" s="1"/>
  <c r="D21" i="1"/>
  <c r="F21" i="1" s="1"/>
  <c r="D19" i="1"/>
  <c r="F19" i="1" s="1"/>
  <c r="D17" i="1"/>
  <c r="F17" i="1" s="1"/>
  <c r="D15" i="1"/>
  <c r="F15" i="1" s="1"/>
  <c r="D13" i="1"/>
  <c r="F13" i="1" s="1"/>
  <c r="D11" i="1"/>
  <c r="F11" i="1" s="1"/>
  <c r="D9" i="1"/>
  <c r="F9" i="1" s="1"/>
  <c r="D7" i="1"/>
  <c r="F7" i="1" s="1"/>
  <c r="D5" i="1"/>
  <c r="F5" i="1" s="1"/>
  <c r="D3" i="1"/>
  <c r="F3" i="1" s="1"/>
  <c r="L1001" i="1"/>
  <c r="K1001" i="1"/>
  <c r="M1001" i="1"/>
  <c r="L999" i="1"/>
  <c r="K999" i="1"/>
  <c r="M999" i="1"/>
  <c r="L997" i="1"/>
  <c r="K997" i="1"/>
  <c r="M997" i="1"/>
  <c r="L995" i="1"/>
  <c r="K995" i="1"/>
  <c r="M995" i="1"/>
  <c r="L993" i="1"/>
  <c r="K993" i="1"/>
  <c r="M993" i="1"/>
  <c r="L991" i="1"/>
  <c r="K991" i="1"/>
  <c r="M991" i="1"/>
  <c r="L989" i="1"/>
  <c r="K989" i="1"/>
  <c r="M989" i="1"/>
  <c r="L987" i="1"/>
  <c r="K987" i="1"/>
  <c r="M987" i="1"/>
  <c r="L985" i="1"/>
  <c r="K985" i="1"/>
  <c r="M985" i="1"/>
  <c r="L983" i="1"/>
  <c r="K983" i="1"/>
  <c r="M983" i="1"/>
  <c r="L981" i="1"/>
  <c r="K981" i="1"/>
  <c r="M981" i="1"/>
  <c r="L979" i="1"/>
  <c r="K979" i="1"/>
  <c r="M979" i="1"/>
  <c r="L977" i="1"/>
  <c r="K977" i="1"/>
  <c r="M977" i="1"/>
  <c r="L975" i="1"/>
  <c r="K975" i="1"/>
  <c r="M975" i="1"/>
  <c r="L973" i="1"/>
  <c r="K973" i="1"/>
  <c r="M973" i="1"/>
  <c r="L971" i="1"/>
  <c r="K971" i="1"/>
  <c r="M971" i="1"/>
  <c r="L969" i="1"/>
  <c r="K969" i="1"/>
  <c r="M969" i="1"/>
  <c r="L967" i="1"/>
  <c r="K967" i="1"/>
  <c r="M967" i="1"/>
  <c r="L965" i="1"/>
  <c r="K965" i="1"/>
  <c r="M965" i="1"/>
  <c r="L963" i="1"/>
  <c r="K963" i="1"/>
  <c r="M963" i="1"/>
  <c r="L961" i="1"/>
  <c r="K961" i="1"/>
  <c r="M961" i="1"/>
  <c r="L959" i="1"/>
  <c r="K959" i="1"/>
  <c r="M959" i="1"/>
  <c r="L957" i="1"/>
  <c r="K957" i="1"/>
  <c r="M957" i="1"/>
  <c r="L955" i="1"/>
  <c r="K955" i="1"/>
  <c r="M955" i="1"/>
  <c r="L953" i="1"/>
  <c r="K953" i="1"/>
  <c r="M953" i="1"/>
  <c r="L951" i="1"/>
  <c r="K951" i="1"/>
  <c r="M951" i="1"/>
  <c r="L949" i="1"/>
  <c r="K949" i="1"/>
  <c r="M949" i="1"/>
  <c r="L947" i="1"/>
  <c r="K947" i="1"/>
  <c r="M947" i="1"/>
  <c r="L945" i="1"/>
  <c r="K945" i="1"/>
  <c r="M945" i="1"/>
  <c r="L943" i="1"/>
  <c r="K943" i="1"/>
  <c r="M943" i="1"/>
  <c r="L941" i="1"/>
  <c r="K941" i="1"/>
  <c r="M941" i="1"/>
  <c r="L939" i="1"/>
  <c r="K939" i="1"/>
  <c r="M939" i="1"/>
  <c r="L937" i="1"/>
  <c r="K937" i="1"/>
  <c r="M937" i="1"/>
  <c r="L935" i="1"/>
  <c r="K935" i="1"/>
  <c r="M935" i="1"/>
  <c r="L933" i="1"/>
  <c r="K933" i="1"/>
  <c r="M933" i="1"/>
  <c r="L931" i="1"/>
  <c r="K931" i="1"/>
  <c r="M931" i="1"/>
  <c r="L929" i="1"/>
  <c r="K929" i="1"/>
  <c r="M929" i="1"/>
  <c r="L927" i="1"/>
  <c r="K927" i="1"/>
  <c r="M927" i="1"/>
  <c r="L925" i="1"/>
  <c r="K925" i="1"/>
  <c r="M925" i="1"/>
  <c r="L923" i="1"/>
  <c r="K923" i="1"/>
  <c r="M923" i="1"/>
  <c r="L921" i="1"/>
  <c r="K921" i="1"/>
  <c r="M921" i="1"/>
  <c r="L919" i="1"/>
  <c r="K919" i="1"/>
  <c r="M919" i="1"/>
  <c r="L917" i="1"/>
  <c r="K917" i="1"/>
  <c r="M917" i="1"/>
  <c r="L915" i="1"/>
  <c r="K915" i="1"/>
  <c r="M915" i="1"/>
  <c r="L913" i="1"/>
  <c r="K913" i="1"/>
  <c r="M913" i="1"/>
  <c r="L911" i="1"/>
  <c r="K911" i="1"/>
  <c r="M911" i="1"/>
  <c r="L909" i="1"/>
  <c r="K909" i="1"/>
  <c r="M909" i="1"/>
  <c r="L907" i="1"/>
  <c r="K907" i="1"/>
  <c r="M907" i="1"/>
  <c r="L905" i="1"/>
  <c r="K905" i="1"/>
  <c r="M905" i="1"/>
  <c r="L903" i="1"/>
  <c r="K903" i="1"/>
  <c r="M903" i="1"/>
  <c r="L901" i="1"/>
  <c r="K901" i="1"/>
  <c r="M901" i="1"/>
  <c r="L899" i="1"/>
  <c r="K899" i="1"/>
  <c r="M899" i="1"/>
  <c r="L897" i="1"/>
  <c r="K897" i="1"/>
  <c r="M897" i="1"/>
  <c r="L895" i="1"/>
  <c r="K895" i="1"/>
  <c r="M895" i="1"/>
  <c r="L893" i="1"/>
  <c r="K893" i="1"/>
  <c r="M893" i="1"/>
  <c r="L891" i="1"/>
  <c r="K891" i="1"/>
  <c r="M891" i="1"/>
  <c r="L889" i="1"/>
  <c r="K889" i="1"/>
  <c r="M889" i="1"/>
  <c r="L887" i="1"/>
  <c r="K887" i="1"/>
  <c r="M887" i="1"/>
  <c r="L885" i="1"/>
  <c r="K885" i="1"/>
  <c r="M885" i="1"/>
  <c r="L883" i="1"/>
  <c r="K883" i="1"/>
  <c r="M883" i="1"/>
  <c r="L881" i="1"/>
  <c r="K881" i="1"/>
  <c r="M881" i="1"/>
  <c r="L879" i="1"/>
  <c r="K879" i="1"/>
  <c r="M879" i="1"/>
  <c r="L877" i="1"/>
  <c r="K877" i="1"/>
  <c r="M877" i="1"/>
  <c r="L875" i="1"/>
  <c r="K875" i="1"/>
  <c r="M875" i="1"/>
  <c r="L873" i="1"/>
  <c r="K873" i="1"/>
  <c r="M873" i="1"/>
  <c r="L871" i="1"/>
  <c r="K871" i="1"/>
  <c r="M871" i="1"/>
  <c r="L869" i="1"/>
  <c r="K869" i="1"/>
  <c r="M869" i="1"/>
  <c r="L867" i="1"/>
  <c r="K867" i="1"/>
  <c r="M867" i="1"/>
  <c r="L865" i="1"/>
  <c r="K865" i="1"/>
  <c r="M865" i="1"/>
  <c r="L863" i="1"/>
  <c r="K863" i="1"/>
  <c r="M863" i="1"/>
  <c r="L861" i="1"/>
  <c r="K861" i="1"/>
  <c r="M861" i="1"/>
  <c r="L859" i="1"/>
  <c r="K859" i="1"/>
  <c r="M859" i="1"/>
  <c r="L857" i="1"/>
  <c r="K857" i="1"/>
  <c r="M857" i="1"/>
  <c r="L855" i="1"/>
  <c r="K855" i="1"/>
  <c r="M855" i="1"/>
  <c r="L853" i="1"/>
  <c r="K853" i="1"/>
  <c r="M853" i="1"/>
  <c r="L851" i="1"/>
  <c r="K851" i="1"/>
  <c r="M851" i="1"/>
  <c r="L849" i="1"/>
  <c r="K849" i="1"/>
  <c r="M849" i="1"/>
  <c r="L847" i="1"/>
  <c r="K847" i="1"/>
  <c r="M847" i="1"/>
  <c r="L845" i="1"/>
  <c r="K845" i="1"/>
  <c r="M845" i="1"/>
  <c r="L843" i="1"/>
  <c r="K843" i="1"/>
  <c r="M843" i="1"/>
  <c r="L841" i="1"/>
  <c r="K841" i="1"/>
  <c r="M841" i="1"/>
  <c r="L839" i="1"/>
  <c r="K839" i="1"/>
  <c r="M839" i="1"/>
  <c r="L837" i="1"/>
  <c r="K837" i="1"/>
  <c r="M837" i="1"/>
  <c r="L835" i="1"/>
  <c r="K835" i="1"/>
  <c r="M835" i="1"/>
  <c r="L833" i="1"/>
  <c r="K833" i="1"/>
  <c r="M833" i="1"/>
  <c r="L831" i="1"/>
  <c r="K831" i="1"/>
  <c r="M831" i="1"/>
  <c r="L829" i="1"/>
  <c r="K829" i="1"/>
  <c r="M829" i="1"/>
  <c r="L827" i="1"/>
  <c r="K827" i="1"/>
  <c r="M827" i="1"/>
  <c r="L825" i="1"/>
  <c r="K825" i="1"/>
  <c r="M825" i="1"/>
  <c r="L823" i="1"/>
  <c r="K823" i="1"/>
  <c r="M823" i="1"/>
  <c r="L821" i="1"/>
  <c r="K821" i="1"/>
  <c r="M821" i="1"/>
  <c r="L819" i="1"/>
  <c r="K819" i="1"/>
  <c r="M819" i="1"/>
  <c r="L817" i="1"/>
  <c r="K817" i="1"/>
  <c r="M817" i="1"/>
  <c r="L815" i="1"/>
  <c r="K815" i="1"/>
  <c r="M815" i="1"/>
  <c r="L813" i="1"/>
  <c r="K813" i="1"/>
  <c r="M813" i="1"/>
  <c r="L811" i="1"/>
  <c r="K811" i="1"/>
  <c r="M811" i="1"/>
  <c r="L809" i="1"/>
  <c r="K809" i="1"/>
  <c r="M809" i="1"/>
  <c r="L807" i="1"/>
  <c r="K807" i="1"/>
  <c r="M807" i="1"/>
  <c r="L805" i="1"/>
  <c r="K805" i="1"/>
  <c r="M805" i="1"/>
  <c r="L803" i="1"/>
  <c r="K803" i="1"/>
  <c r="M803" i="1"/>
  <c r="L801" i="1"/>
  <c r="K801" i="1"/>
  <c r="M801" i="1"/>
  <c r="L799" i="1"/>
  <c r="K799" i="1"/>
  <c r="M799" i="1"/>
  <c r="L797" i="1"/>
  <c r="K797" i="1"/>
  <c r="M797" i="1"/>
  <c r="L795" i="1"/>
  <c r="K795" i="1"/>
  <c r="M795" i="1"/>
  <c r="L793" i="1"/>
  <c r="K793" i="1"/>
  <c r="M793" i="1"/>
  <c r="L791" i="1"/>
  <c r="K791" i="1"/>
  <c r="M791" i="1"/>
  <c r="L789" i="1"/>
  <c r="K789" i="1"/>
  <c r="M789" i="1"/>
  <c r="L787" i="1"/>
  <c r="K787" i="1"/>
  <c r="M787" i="1"/>
  <c r="L785" i="1"/>
  <c r="K785" i="1"/>
  <c r="M785" i="1"/>
  <c r="L783" i="1"/>
  <c r="K783" i="1"/>
  <c r="M783" i="1"/>
  <c r="L781" i="1"/>
  <c r="K781" i="1"/>
  <c r="M781" i="1"/>
  <c r="L779" i="1"/>
  <c r="K779" i="1"/>
  <c r="M779" i="1"/>
  <c r="L777" i="1"/>
  <c r="K777" i="1"/>
  <c r="M777" i="1"/>
  <c r="L775" i="1"/>
  <c r="K775" i="1"/>
  <c r="M775" i="1"/>
  <c r="L773" i="1"/>
  <c r="K773" i="1"/>
  <c r="M773" i="1"/>
  <c r="L771" i="1"/>
  <c r="K771" i="1"/>
  <c r="M771" i="1"/>
  <c r="L769" i="1"/>
  <c r="K769" i="1"/>
  <c r="M769" i="1"/>
  <c r="L767" i="1"/>
  <c r="K767" i="1"/>
  <c r="M767" i="1"/>
  <c r="L765" i="1"/>
  <c r="K765" i="1"/>
  <c r="M765" i="1"/>
  <c r="L763" i="1"/>
  <c r="K763" i="1"/>
  <c r="M763" i="1"/>
  <c r="L761" i="1"/>
  <c r="K761" i="1"/>
  <c r="M761" i="1"/>
  <c r="L759" i="1"/>
  <c r="K759" i="1"/>
  <c r="M759" i="1"/>
  <c r="L757" i="1"/>
  <c r="K757" i="1"/>
  <c r="M757" i="1"/>
  <c r="L755" i="1"/>
  <c r="K755" i="1"/>
  <c r="M755" i="1"/>
  <c r="L753" i="1"/>
  <c r="K753" i="1"/>
  <c r="M753" i="1"/>
  <c r="L751" i="1"/>
  <c r="K751" i="1"/>
  <c r="M751" i="1"/>
  <c r="L749" i="1"/>
  <c r="K749" i="1"/>
  <c r="M749" i="1"/>
  <c r="L747" i="1"/>
  <c r="K747" i="1"/>
  <c r="M747" i="1"/>
  <c r="L745" i="1"/>
  <c r="K745" i="1"/>
  <c r="M745" i="1"/>
  <c r="L743" i="1"/>
  <c r="K743" i="1"/>
  <c r="M743" i="1"/>
  <c r="L741" i="1"/>
  <c r="K741" i="1"/>
  <c r="M741" i="1"/>
  <c r="L739" i="1"/>
  <c r="K739" i="1"/>
  <c r="M739" i="1"/>
  <c r="L737" i="1"/>
  <c r="K737" i="1"/>
  <c r="M737" i="1"/>
  <c r="L735" i="1"/>
  <c r="K735" i="1"/>
  <c r="M735" i="1"/>
  <c r="L733" i="1"/>
  <c r="K733" i="1"/>
  <c r="M733" i="1"/>
  <c r="L731" i="1"/>
  <c r="K731" i="1"/>
  <c r="M731" i="1"/>
  <c r="L729" i="1"/>
  <c r="K729" i="1"/>
  <c r="M729" i="1"/>
  <c r="L727" i="1"/>
  <c r="K727" i="1"/>
  <c r="M727" i="1"/>
  <c r="L725" i="1"/>
  <c r="K725" i="1"/>
  <c r="M725" i="1"/>
  <c r="L723" i="1"/>
  <c r="K723" i="1"/>
  <c r="M723" i="1"/>
  <c r="L721" i="1"/>
  <c r="K721" i="1"/>
  <c r="M721" i="1"/>
  <c r="L719" i="1"/>
  <c r="K719" i="1"/>
  <c r="M719" i="1"/>
  <c r="L717" i="1"/>
  <c r="K717" i="1"/>
  <c r="M717" i="1"/>
  <c r="L715" i="1"/>
  <c r="K715" i="1"/>
  <c r="M715" i="1"/>
  <c r="L713" i="1"/>
  <c r="K713" i="1"/>
  <c r="M713" i="1"/>
  <c r="L711" i="1"/>
  <c r="K711" i="1"/>
  <c r="M711" i="1"/>
  <c r="L709" i="1"/>
  <c r="K709" i="1"/>
  <c r="M709" i="1"/>
  <c r="L707" i="1"/>
  <c r="K707" i="1"/>
  <c r="M707" i="1"/>
  <c r="L705" i="1"/>
  <c r="K705" i="1"/>
  <c r="M705" i="1"/>
  <c r="L703" i="1"/>
  <c r="K703" i="1"/>
  <c r="M703" i="1"/>
  <c r="L701" i="1"/>
  <c r="K701" i="1"/>
  <c r="M701" i="1"/>
  <c r="L699" i="1"/>
  <c r="K699" i="1"/>
  <c r="M699" i="1"/>
  <c r="L697" i="1"/>
  <c r="K697" i="1"/>
  <c r="M697" i="1"/>
  <c r="L695" i="1"/>
  <c r="K695" i="1"/>
  <c r="M695" i="1"/>
  <c r="L693" i="1"/>
  <c r="K693" i="1"/>
  <c r="M693" i="1"/>
  <c r="L691" i="1"/>
  <c r="K691" i="1"/>
  <c r="M691" i="1"/>
  <c r="L689" i="1"/>
  <c r="K689" i="1"/>
  <c r="M689" i="1"/>
  <c r="L687" i="1"/>
  <c r="K687" i="1"/>
  <c r="M687" i="1"/>
  <c r="L685" i="1"/>
  <c r="K685" i="1"/>
  <c r="M685" i="1"/>
  <c r="L683" i="1"/>
  <c r="K683" i="1"/>
  <c r="M683" i="1"/>
  <c r="L681" i="1"/>
  <c r="K681" i="1"/>
  <c r="M681" i="1"/>
  <c r="L679" i="1"/>
  <c r="K679" i="1"/>
  <c r="M679" i="1"/>
  <c r="L677" i="1"/>
  <c r="K677" i="1"/>
  <c r="M677" i="1"/>
  <c r="L675" i="1"/>
  <c r="K675" i="1"/>
  <c r="M675" i="1"/>
  <c r="L673" i="1"/>
  <c r="K673" i="1"/>
  <c r="M673" i="1"/>
  <c r="L671" i="1"/>
  <c r="K671" i="1"/>
  <c r="M671" i="1"/>
  <c r="L669" i="1"/>
  <c r="K669" i="1"/>
  <c r="M669" i="1"/>
  <c r="L667" i="1"/>
  <c r="K667" i="1"/>
  <c r="M667" i="1"/>
  <c r="L665" i="1"/>
  <c r="K665" i="1"/>
  <c r="M665" i="1"/>
  <c r="L663" i="1"/>
  <c r="K663" i="1"/>
  <c r="M663" i="1"/>
  <c r="L661" i="1"/>
  <c r="K661" i="1"/>
  <c r="M661" i="1"/>
  <c r="L659" i="1"/>
  <c r="K659" i="1"/>
  <c r="M659" i="1"/>
  <c r="L657" i="1"/>
  <c r="K657" i="1"/>
  <c r="M657" i="1"/>
  <c r="L655" i="1"/>
  <c r="K655" i="1"/>
  <c r="M655" i="1"/>
  <c r="L653" i="1"/>
  <c r="K653" i="1"/>
  <c r="M653" i="1"/>
  <c r="L651" i="1"/>
  <c r="K651" i="1"/>
  <c r="M651" i="1"/>
  <c r="L649" i="1"/>
  <c r="K649" i="1"/>
  <c r="M649" i="1"/>
  <c r="L647" i="1"/>
  <c r="K647" i="1"/>
  <c r="M647" i="1"/>
  <c r="L645" i="1"/>
  <c r="K645" i="1"/>
  <c r="M645" i="1"/>
  <c r="L643" i="1"/>
  <c r="K643" i="1"/>
  <c r="M643" i="1"/>
  <c r="L641" i="1"/>
  <c r="K641" i="1"/>
  <c r="M641" i="1"/>
  <c r="L639" i="1"/>
  <c r="K639" i="1"/>
  <c r="M639" i="1"/>
  <c r="L637" i="1"/>
  <c r="K637" i="1"/>
  <c r="M637" i="1"/>
  <c r="L635" i="1"/>
  <c r="K635" i="1"/>
  <c r="M635" i="1"/>
  <c r="L633" i="1"/>
  <c r="K633" i="1"/>
  <c r="M633" i="1"/>
  <c r="L631" i="1"/>
  <c r="K631" i="1"/>
  <c r="M631" i="1"/>
  <c r="L629" i="1"/>
  <c r="K629" i="1"/>
  <c r="M629" i="1"/>
  <c r="L627" i="1"/>
  <c r="K627" i="1"/>
  <c r="M627" i="1"/>
  <c r="L625" i="1"/>
  <c r="K625" i="1"/>
  <c r="M625" i="1"/>
  <c r="L623" i="1"/>
  <c r="K623" i="1"/>
  <c r="M623" i="1"/>
  <c r="L621" i="1"/>
  <c r="K621" i="1"/>
  <c r="M621" i="1"/>
  <c r="L619" i="1"/>
  <c r="K619" i="1"/>
  <c r="M619" i="1"/>
  <c r="L617" i="1"/>
  <c r="K617" i="1"/>
  <c r="M617" i="1"/>
  <c r="L615" i="1"/>
  <c r="K615" i="1"/>
  <c r="M615" i="1"/>
  <c r="L613" i="1"/>
  <c r="K613" i="1"/>
  <c r="M613" i="1"/>
  <c r="L611" i="1"/>
  <c r="K611" i="1"/>
  <c r="M611" i="1"/>
  <c r="L609" i="1"/>
  <c r="K609" i="1"/>
  <c r="M609" i="1"/>
  <c r="L607" i="1"/>
  <c r="K607" i="1"/>
  <c r="M607" i="1"/>
  <c r="L605" i="1"/>
  <c r="K605" i="1"/>
  <c r="M605" i="1"/>
  <c r="L603" i="1"/>
  <c r="K603" i="1"/>
  <c r="M603" i="1"/>
  <c r="L601" i="1"/>
  <c r="K601" i="1"/>
  <c r="M601" i="1"/>
  <c r="L599" i="1"/>
  <c r="K599" i="1"/>
  <c r="M599" i="1"/>
  <c r="L597" i="1"/>
  <c r="K597" i="1"/>
  <c r="M597" i="1"/>
  <c r="L595" i="1"/>
  <c r="K595" i="1"/>
  <c r="M595" i="1"/>
  <c r="L593" i="1"/>
  <c r="K593" i="1"/>
  <c r="M593" i="1"/>
  <c r="L591" i="1"/>
  <c r="K591" i="1"/>
  <c r="M591" i="1"/>
  <c r="L589" i="1"/>
  <c r="K589" i="1"/>
  <c r="M589" i="1"/>
  <c r="L587" i="1"/>
  <c r="K587" i="1"/>
  <c r="M587" i="1"/>
  <c r="L585" i="1"/>
  <c r="K585" i="1"/>
  <c r="M585" i="1"/>
  <c r="L583" i="1"/>
  <c r="K583" i="1"/>
  <c r="M583" i="1"/>
  <c r="L581" i="1"/>
  <c r="K581" i="1"/>
  <c r="M581" i="1"/>
  <c r="L579" i="1"/>
  <c r="K579" i="1"/>
  <c r="M579" i="1"/>
  <c r="L577" i="1"/>
  <c r="K577" i="1"/>
  <c r="M577" i="1"/>
  <c r="L575" i="1"/>
  <c r="K575" i="1"/>
  <c r="M575" i="1"/>
  <c r="L573" i="1"/>
  <c r="K573" i="1"/>
  <c r="M573" i="1"/>
  <c r="L571" i="1"/>
  <c r="K571" i="1"/>
  <c r="M571" i="1"/>
  <c r="L569" i="1"/>
  <c r="K569" i="1"/>
  <c r="M569" i="1"/>
  <c r="L567" i="1"/>
  <c r="K567" i="1"/>
  <c r="M567" i="1"/>
  <c r="L565" i="1"/>
  <c r="K565" i="1"/>
  <c r="M565" i="1"/>
  <c r="L563" i="1"/>
  <c r="K563" i="1"/>
  <c r="M563" i="1"/>
  <c r="L561" i="1"/>
  <c r="K561" i="1"/>
  <c r="M561" i="1"/>
  <c r="L559" i="1"/>
  <c r="K559" i="1"/>
  <c r="M559" i="1"/>
  <c r="L557" i="1"/>
  <c r="K557" i="1"/>
  <c r="M557" i="1"/>
  <c r="L555" i="1"/>
  <c r="K555" i="1"/>
  <c r="M555" i="1"/>
  <c r="L553" i="1"/>
  <c r="K553" i="1"/>
  <c r="M553" i="1"/>
  <c r="L551" i="1"/>
  <c r="K551" i="1"/>
  <c r="M551" i="1"/>
  <c r="L549" i="1"/>
  <c r="K549" i="1"/>
  <c r="M549" i="1"/>
  <c r="L547" i="1"/>
  <c r="K547" i="1"/>
  <c r="M547" i="1"/>
  <c r="L545" i="1"/>
  <c r="K545" i="1"/>
  <c r="M545" i="1"/>
  <c r="L543" i="1"/>
  <c r="K543" i="1"/>
  <c r="M543" i="1"/>
  <c r="L541" i="1"/>
  <c r="K541" i="1"/>
  <c r="M541" i="1"/>
  <c r="L539" i="1"/>
  <c r="K539" i="1"/>
  <c r="M539" i="1"/>
  <c r="L537" i="1"/>
  <c r="K537" i="1"/>
  <c r="M537" i="1"/>
  <c r="L535" i="1"/>
  <c r="K535" i="1"/>
  <c r="M535" i="1"/>
  <c r="L533" i="1"/>
  <c r="K533" i="1"/>
  <c r="M533" i="1"/>
  <c r="L531" i="1"/>
  <c r="K531" i="1"/>
  <c r="M531" i="1"/>
  <c r="L529" i="1"/>
  <c r="K529" i="1"/>
  <c r="M529" i="1"/>
  <c r="L527" i="1"/>
  <c r="K527" i="1"/>
  <c r="M527" i="1"/>
  <c r="L525" i="1"/>
  <c r="K525" i="1"/>
  <c r="M525" i="1"/>
  <c r="L523" i="1"/>
  <c r="K523" i="1"/>
  <c r="M523" i="1"/>
  <c r="L521" i="1"/>
  <c r="K521" i="1"/>
  <c r="M521" i="1"/>
  <c r="L519" i="1"/>
  <c r="K519" i="1"/>
  <c r="M519" i="1"/>
  <c r="L517" i="1"/>
  <c r="K517" i="1"/>
  <c r="M517" i="1"/>
  <c r="L515" i="1"/>
  <c r="K515" i="1"/>
  <c r="M515" i="1"/>
  <c r="L513" i="1"/>
  <c r="K513" i="1"/>
  <c r="M513" i="1"/>
  <c r="L511" i="1"/>
  <c r="K511" i="1"/>
  <c r="M511" i="1"/>
  <c r="L509" i="1"/>
  <c r="K509" i="1"/>
  <c r="M509" i="1"/>
  <c r="L507" i="1"/>
  <c r="K507" i="1"/>
  <c r="M507" i="1"/>
  <c r="L505" i="1"/>
  <c r="K505" i="1"/>
  <c r="M505" i="1"/>
  <c r="L503" i="1"/>
  <c r="K503" i="1"/>
  <c r="M503" i="1"/>
  <c r="L501" i="1"/>
  <c r="K501" i="1"/>
  <c r="M501" i="1"/>
  <c r="L499" i="1"/>
  <c r="K499" i="1"/>
  <c r="M499" i="1"/>
  <c r="L497" i="1"/>
  <c r="K497" i="1"/>
  <c r="M497" i="1"/>
  <c r="L495" i="1"/>
  <c r="K495" i="1"/>
  <c r="M495" i="1"/>
  <c r="L493" i="1"/>
  <c r="K493" i="1"/>
  <c r="M493" i="1"/>
  <c r="L491" i="1"/>
  <c r="K491" i="1"/>
  <c r="M491" i="1"/>
  <c r="L489" i="1"/>
  <c r="K489" i="1"/>
  <c r="M489" i="1"/>
  <c r="L487" i="1"/>
  <c r="K487" i="1"/>
  <c r="M487" i="1"/>
  <c r="L485" i="1"/>
  <c r="K485" i="1"/>
  <c r="M485" i="1"/>
  <c r="L483" i="1"/>
  <c r="K483" i="1"/>
  <c r="M483" i="1"/>
  <c r="L481" i="1"/>
  <c r="K481" i="1"/>
  <c r="M481" i="1"/>
  <c r="L479" i="1"/>
  <c r="K479" i="1"/>
  <c r="M479" i="1"/>
  <c r="L477" i="1"/>
  <c r="K477" i="1"/>
  <c r="M477" i="1"/>
  <c r="L475" i="1"/>
  <c r="K475" i="1"/>
  <c r="M475" i="1"/>
  <c r="L473" i="1"/>
  <c r="K473" i="1"/>
  <c r="M473" i="1"/>
  <c r="L471" i="1"/>
  <c r="K471" i="1"/>
  <c r="M471" i="1"/>
  <c r="L469" i="1"/>
  <c r="K469" i="1"/>
  <c r="M469" i="1"/>
  <c r="L467" i="1"/>
  <c r="K467" i="1"/>
  <c r="M467" i="1"/>
  <c r="L465" i="1"/>
  <c r="K465" i="1"/>
  <c r="M465" i="1"/>
  <c r="L463" i="1"/>
  <c r="K463" i="1"/>
  <c r="M463" i="1"/>
  <c r="L461" i="1"/>
  <c r="K461" i="1"/>
  <c r="M461" i="1"/>
  <c r="L459" i="1"/>
  <c r="K459" i="1"/>
  <c r="M459" i="1"/>
  <c r="L457" i="1"/>
  <c r="K457" i="1"/>
  <c r="M457" i="1"/>
  <c r="L455" i="1"/>
  <c r="K455" i="1"/>
  <c r="M455" i="1"/>
  <c r="L453" i="1"/>
  <c r="K453" i="1"/>
  <c r="M453" i="1"/>
  <c r="L451" i="1"/>
  <c r="K451" i="1"/>
  <c r="M451" i="1"/>
  <c r="L449" i="1"/>
  <c r="K449" i="1"/>
  <c r="M449" i="1"/>
  <c r="L447" i="1"/>
  <c r="K447" i="1"/>
  <c r="M447" i="1"/>
  <c r="L445" i="1"/>
  <c r="K445" i="1"/>
  <c r="M445" i="1"/>
  <c r="L443" i="1"/>
  <c r="K443" i="1"/>
  <c r="M443" i="1"/>
  <c r="L441" i="1"/>
  <c r="K441" i="1"/>
  <c r="M441" i="1"/>
  <c r="L439" i="1"/>
  <c r="K439" i="1"/>
  <c r="M439" i="1"/>
  <c r="L437" i="1"/>
  <c r="K437" i="1"/>
  <c r="M437" i="1"/>
  <c r="L435" i="1"/>
  <c r="K435" i="1"/>
  <c r="M435" i="1"/>
  <c r="L433" i="1"/>
  <c r="K433" i="1"/>
  <c r="M433" i="1"/>
  <c r="L431" i="1"/>
  <c r="K431" i="1"/>
  <c r="M431" i="1"/>
  <c r="L429" i="1"/>
  <c r="K429" i="1"/>
  <c r="M429" i="1"/>
  <c r="L427" i="1"/>
  <c r="K427" i="1"/>
  <c r="M427" i="1"/>
  <c r="L425" i="1"/>
  <c r="K425" i="1"/>
  <c r="M425" i="1"/>
  <c r="L423" i="1"/>
  <c r="K423" i="1"/>
  <c r="M423" i="1"/>
  <c r="L421" i="1"/>
  <c r="K421" i="1"/>
  <c r="M421" i="1"/>
  <c r="L419" i="1"/>
  <c r="K419" i="1"/>
  <c r="M419" i="1"/>
  <c r="L417" i="1"/>
  <c r="K417" i="1"/>
  <c r="M417" i="1"/>
  <c r="L415" i="1"/>
  <c r="K415" i="1"/>
  <c r="M415" i="1"/>
  <c r="L413" i="1"/>
  <c r="K413" i="1"/>
  <c r="M413" i="1"/>
  <c r="L411" i="1"/>
  <c r="K411" i="1"/>
  <c r="M411" i="1"/>
  <c r="L409" i="1"/>
  <c r="K409" i="1"/>
  <c r="M409" i="1"/>
  <c r="L407" i="1"/>
  <c r="K407" i="1"/>
  <c r="M407" i="1"/>
  <c r="L405" i="1"/>
  <c r="K405" i="1"/>
  <c r="M405" i="1"/>
  <c r="L403" i="1"/>
  <c r="K403" i="1"/>
  <c r="M403" i="1"/>
  <c r="L401" i="1"/>
  <c r="K401" i="1"/>
  <c r="M401" i="1"/>
  <c r="L399" i="1"/>
  <c r="K399" i="1"/>
  <c r="M399" i="1"/>
  <c r="L397" i="1"/>
  <c r="K397" i="1"/>
  <c r="M397" i="1"/>
  <c r="L395" i="1"/>
  <c r="K395" i="1"/>
  <c r="M395" i="1"/>
  <c r="L393" i="1"/>
  <c r="K393" i="1"/>
  <c r="M393" i="1"/>
  <c r="L391" i="1"/>
  <c r="K391" i="1"/>
  <c r="M391" i="1"/>
  <c r="L389" i="1"/>
  <c r="K389" i="1"/>
  <c r="M389" i="1"/>
  <c r="L387" i="1"/>
  <c r="K387" i="1"/>
  <c r="M387" i="1"/>
  <c r="L385" i="1"/>
  <c r="K385" i="1"/>
  <c r="M385" i="1"/>
  <c r="L383" i="1"/>
  <c r="K383" i="1"/>
  <c r="M383" i="1"/>
  <c r="L381" i="1"/>
  <c r="K381" i="1"/>
  <c r="M381" i="1"/>
  <c r="L379" i="1"/>
  <c r="K379" i="1"/>
  <c r="M379" i="1"/>
  <c r="L377" i="1"/>
  <c r="K377" i="1"/>
  <c r="M377" i="1"/>
  <c r="L375" i="1"/>
  <c r="K375" i="1"/>
  <c r="M375" i="1"/>
  <c r="L373" i="1"/>
  <c r="K373" i="1"/>
  <c r="M373" i="1"/>
  <c r="L371" i="1"/>
  <c r="K371" i="1"/>
  <c r="M371" i="1"/>
  <c r="L369" i="1"/>
  <c r="K369" i="1"/>
  <c r="M369" i="1"/>
  <c r="L367" i="1"/>
  <c r="K367" i="1"/>
  <c r="M367" i="1"/>
  <c r="L365" i="1"/>
  <c r="K365" i="1"/>
  <c r="M365" i="1"/>
  <c r="L363" i="1"/>
  <c r="K363" i="1"/>
  <c r="M363" i="1"/>
  <c r="L361" i="1"/>
  <c r="K361" i="1"/>
  <c r="M361" i="1"/>
  <c r="L359" i="1"/>
  <c r="K359" i="1"/>
  <c r="M359" i="1"/>
  <c r="L357" i="1"/>
  <c r="K357" i="1"/>
  <c r="M357" i="1"/>
  <c r="L355" i="1"/>
  <c r="K355" i="1"/>
  <c r="M355" i="1"/>
  <c r="L353" i="1"/>
  <c r="K353" i="1"/>
  <c r="M353" i="1"/>
  <c r="L351" i="1"/>
  <c r="K351" i="1"/>
  <c r="M351" i="1"/>
  <c r="L349" i="1"/>
  <c r="K349" i="1"/>
  <c r="M349" i="1"/>
  <c r="L347" i="1"/>
  <c r="K347" i="1"/>
  <c r="M347" i="1"/>
  <c r="L345" i="1"/>
  <c r="K345" i="1"/>
  <c r="M345" i="1"/>
  <c r="L343" i="1"/>
  <c r="K343" i="1"/>
  <c r="M343" i="1"/>
  <c r="L341" i="1"/>
  <c r="K341" i="1"/>
  <c r="M341" i="1"/>
  <c r="L339" i="1"/>
  <c r="K339" i="1"/>
  <c r="M339" i="1"/>
  <c r="L337" i="1"/>
  <c r="K337" i="1"/>
  <c r="M337" i="1"/>
  <c r="L335" i="1"/>
  <c r="K335" i="1"/>
  <c r="M335" i="1"/>
  <c r="L333" i="1"/>
  <c r="K333" i="1"/>
  <c r="M333" i="1"/>
  <c r="L331" i="1"/>
  <c r="K331" i="1"/>
  <c r="M331" i="1"/>
  <c r="L329" i="1"/>
  <c r="K329" i="1"/>
  <c r="M329" i="1"/>
  <c r="L327" i="1"/>
  <c r="K327" i="1"/>
  <c r="M327" i="1"/>
  <c r="L325" i="1"/>
  <c r="K325" i="1"/>
  <c r="M325" i="1"/>
  <c r="L323" i="1"/>
  <c r="K323" i="1"/>
  <c r="M323" i="1"/>
  <c r="L321" i="1"/>
  <c r="K321" i="1"/>
  <c r="M321" i="1"/>
  <c r="L319" i="1"/>
  <c r="K319" i="1"/>
  <c r="M319" i="1"/>
  <c r="L317" i="1"/>
  <c r="K317" i="1"/>
  <c r="M317" i="1"/>
  <c r="L315" i="1"/>
  <c r="K315" i="1"/>
  <c r="M315" i="1"/>
  <c r="L313" i="1"/>
  <c r="K313" i="1"/>
  <c r="M313" i="1"/>
  <c r="L311" i="1"/>
  <c r="K311" i="1"/>
  <c r="M311" i="1"/>
  <c r="L309" i="1"/>
  <c r="K309" i="1"/>
  <c r="M309" i="1"/>
  <c r="L307" i="1"/>
  <c r="K307" i="1"/>
  <c r="M307" i="1"/>
  <c r="L305" i="1"/>
  <c r="K305" i="1"/>
  <c r="M305" i="1"/>
  <c r="L303" i="1"/>
  <c r="K303" i="1"/>
  <c r="M303" i="1"/>
  <c r="L301" i="1"/>
  <c r="K301" i="1"/>
  <c r="M301" i="1"/>
  <c r="L299" i="1"/>
  <c r="K299" i="1"/>
  <c r="M299" i="1"/>
  <c r="L297" i="1"/>
  <c r="K297" i="1"/>
  <c r="M297" i="1"/>
  <c r="L295" i="1"/>
  <c r="K295" i="1"/>
  <c r="M295" i="1"/>
  <c r="L293" i="1"/>
  <c r="K293" i="1"/>
  <c r="M293" i="1"/>
  <c r="L291" i="1"/>
  <c r="K291" i="1"/>
  <c r="M291" i="1"/>
  <c r="L289" i="1"/>
  <c r="K289" i="1"/>
  <c r="M289" i="1"/>
  <c r="L287" i="1"/>
  <c r="K287" i="1"/>
  <c r="M287" i="1"/>
  <c r="L285" i="1"/>
  <c r="K285" i="1"/>
  <c r="M285" i="1"/>
  <c r="L283" i="1"/>
  <c r="K283" i="1"/>
  <c r="M283" i="1"/>
  <c r="L281" i="1"/>
  <c r="K281" i="1"/>
  <c r="M281" i="1"/>
  <c r="L279" i="1"/>
  <c r="K279" i="1"/>
  <c r="M279" i="1"/>
  <c r="L277" i="1"/>
  <c r="K277" i="1"/>
  <c r="M277" i="1"/>
  <c r="L275" i="1"/>
  <c r="K275" i="1"/>
  <c r="M275" i="1"/>
  <c r="L273" i="1"/>
  <c r="K273" i="1"/>
  <c r="M273" i="1"/>
  <c r="L271" i="1"/>
  <c r="K271" i="1"/>
  <c r="M271" i="1"/>
  <c r="L269" i="1"/>
  <c r="K269" i="1"/>
  <c r="M269" i="1"/>
  <c r="L267" i="1"/>
  <c r="K267" i="1"/>
  <c r="M267" i="1"/>
  <c r="L265" i="1"/>
  <c r="K265" i="1"/>
  <c r="M265" i="1"/>
  <c r="L263" i="1"/>
  <c r="K263" i="1"/>
  <c r="M263" i="1"/>
  <c r="L261" i="1"/>
  <c r="K261" i="1"/>
  <c r="M261" i="1"/>
  <c r="L259" i="1"/>
  <c r="K259" i="1"/>
  <c r="M259" i="1"/>
  <c r="L257" i="1"/>
  <c r="K257" i="1"/>
  <c r="M257" i="1"/>
  <c r="L255" i="1"/>
  <c r="K255" i="1"/>
  <c r="M255" i="1"/>
  <c r="L253" i="1"/>
  <c r="K253" i="1"/>
  <c r="M253" i="1"/>
  <c r="L251" i="1"/>
  <c r="K251" i="1"/>
  <c r="M251" i="1"/>
  <c r="L249" i="1"/>
  <c r="K249" i="1"/>
  <c r="M249" i="1"/>
  <c r="L247" i="1"/>
  <c r="K247" i="1"/>
  <c r="M247" i="1"/>
  <c r="L245" i="1"/>
  <c r="K245" i="1"/>
  <c r="M245" i="1"/>
  <c r="L243" i="1"/>
  <c r="K243" i="1"/>
  <c r="M243" i="1"/>
  <c r="L241" i="1"/>
  <c r="K241" i="1"/>
  <c r="M241" i="1"/>
  <c r="L239" i="1"/>
  <c r="K239" i="1"/>
  <c r="M239" i="1"/>
  <c r="L237" i="1"/>
  <c r="K237" i="1"/>
  <c r="M237" i="1"/>
  <c r="L235" i="1"/>
  <c r="K235" i="1"/>
  <c r="M235" i="1"/>
  <c r="L233" i="1"/>
  <c r="K233" i="1"/>
  <c r="M233" i="1"/>
  <c r="L231" i="1"/>
  <c r="K231" i="1"/>
  <c r="M231" i="1"/>
  <c r="L229" i="1"/>
  <c r="K229" i="1"/>
  <c r="M229" i="1"/>
  <c r="L227" i="1"/>
  <c r="K227" i="1"/>
  <c r="M227" i="1"/>
  <c r="L225" i="1"/>
  <c r="K225" i="1"/>
  <c r="M225" i="1"/>
  <c r="L223" i="1"/>
  <c r="K223" i="1"/>
  <c r="M223" i="1"/>
  <c r="L221" i="1"/>
  <c r="K221" i="1"/>
  <c r="M221" i="1"/>
  <c r="L219" i="1"/>
  <c r="K219" i="1"/>
  <c r="M219" i="1"/>
  <c r="L217" i="1"/>
  <c r="K217" i="1"/>
  <c r="M217" i="1"/>
  <c r="L215" i="1"/>
  <c r="K215" i="1"/>
  <c r="M215" i="1"/>
  <c r="L213" i="1"/>
  <c r="K213" i="1"/>
  <c r="M213" i="1"/>
  <c r="L211" i="1"/>
  <c r="K211" i="1"/>
  <c r="M211" i="1"/>
  <c r="L209" i="1"/>
  <c r="K209" i="1"/>
  <c r="M209" i="1"/>
  <c r="L207" i="1"/>
  <c r="K207" i="1"/>
  <c r="M207" i="1"/>
  <c r="L205" i="1"/>
  <c r="K205" i="1"/>
  <c r="M205" i="1"/>
  <c r="L203" i="1"/>
  <c r="K203" i="1"/>
  <c r="M203" i="1"/>
  <c r="L201" i="1"/>
  <c r="K201" i="1"/>
  <c r="M201" i="1"/>
  <c r="L199" i="1"/>
  <c r="K199" i="1"/>
  <c r="M199" i="1"/>
  <c r="L197" i="1"/>
  <c r="K197" i="1"/>
  <c r="M197" i="1"/>
  <c r="L195" i="1"/>
  <c r="K195" i="1"/>
  <c r="M195" i="1"/>
  <c r="L193" i="1"/>
  <c r="K193" i="1"/>
  <c r="M193" i="1"/>
  <c r="L191" i="1"/>
  <c r="K191" i="1"/>
  <c r="M191" i="1"/>
  <c r="L189" i="1"/>
  <c r="K189" i="1"/>
  <c r="M189" i="1"/>
  <c r="L187" i="1"/>
  <c r="K187" i="1"/>
  <c r="M187" i="1"/>
  <c r="L185" i="1"/>
  <c r="K185" i="1"/>
  <c r="M185" i="1"/>
  <c r="L183" i="1"/>
  <c r="K183" i="1"/>
  <c r="M183" i="1"/>
  <c r="L181" i="1"/>
  <c r="K181" i="1"/>
  <c r="M181" i="1"/>
  <c r="L179" i="1"/>
  <c r="K179" i="1"/>
  <c r="M179" i="1"/>
  <c r="L177" i="1"/>
  <c r="K177" i="1"/>
  <c r="M177" i="1"/>
  <c r="L175" i="1"/>
  <c r="K175" i="1"/>
  <c r="M175" i="1"/>
  <c r="L173" i="1"/>
  <c r="K173" i="1"/>
  <c r="M173" i="1"/>
  <c r="L171" i="1"/>
  <c r="K171" i="1"/>
  <c r="M171" i="1"/>
  <c r="L169" i="1"/>
  <c r="K169" i="1"/>
  <c r="M169" i="1"/>
  <c r="L167" i="1"/>
  <c r="K167" i="1"/>
  <c r="M167" i="1"/>
  <c r="L165" i="1"/>
  <c r="K165" i="1"/>
  <c r="M165" i="1"/>
  <c r="L163" i="1"/>
  <c r="K163" i="1"/>
  <c r="M163" i="1"/>
  <c r="L161" i="1"/>
  <c r="K161" i="1"/>
  <c r="M161" i="1"/>
  <c r="L159" i="1"/>
  <c r="K159" i="1"/>
  <c r="M159" i="1"/>
  <c r="L157" i="1"/>
  <c r="K157" i="1"/>
  <c r="M157" i="1"/>
  <c r="L155" i="1"/>
  <c r="K155" i="1"/>
  <c r="M155" i="1"/>
  <c r="L153" i="1"/>
  <c r="K153" i="1"/>
  <c r="M153" i="1"/>
  <c r="L151" i="1"/>
  <c r="K151" i="1"/>
  <c r="M151" i="1"/>
  <c r="L149" i="1"/>
  <c r="K149" i="1"/>
  <c r="M149" i="1"/>
  <c r="L147" i="1"/>
  <c r="K147" i="1"/>
  <c r="M147" i="1"/>
  <c r="L145" i="1"/>
  <c r="K145" i="1"/>
  <c r="M145" i="1"/>
  <c r="L143" i="1"/>
  <c r="K143" i="1"/>
  <c r="M143" i="1"/>
  <c r="L141" i="1"/>
  <c r="K141" i="1"/>
  <c r="M141" i="1"/>
  <c r="L139" i="1"/>
  <c r="K139" i="1"/>
  <c r="M139" i="1"/>
  <c r="L137" i="1"/>
  <c r="K137" i="1"/>
  <c r="M137" i="1"/>
  <c r="L135" i="1"/>
  <c r="K135" i="1"/>
  <c r="M135" i="1"/>
  <c r="L133" i="1"/>
  <c r="K133" i="1"/>
  <c r="M133" i="1"/>
  <c r="L131" i="1"/>
  <c r="K131" i="1"/>
  <c r="M131" i="1"/>
  <c r="L129" i="1"/>
  <c r="K129" i="1"/>
  <c r="M129" i="1"/>
  <c r="L127" i="1"/>
  <c r="K127" i="1"/>
  <c r="M127" i="1"/>
  <c r="L125" i="1"/>
  <c r="K125" i="1"/>
  <c r="M125" i="1"/>
  <c r="L123" i="1"/>
  <c r="K123" i="1"/>
  <c r="M123" i="1"/>
  <c r="L121" i="1"/>
  <c r="K121" i="1"/>
  <c r="M121" i="1"/>
  <c r="L119" i="1"/>
  <c r="K119" i="1"/>
  <c r="M119" i="1"/>
  <c r="L117" i="1"/>
  <c r="K117" i="1"/>
  <c r="M117" i="1"/>
  <c r="L115" i="1"/>
  <c r="K115" i="1"/>
  <c r="M115" i="1"/>
  <c r="L113" i="1"/>
  <c r="K113" i="1"/>
  <c r="M113" i="1"/>
  <c r="L111" i="1"/>
  <c r="K111" i="1"/>
  <c r="M111" i="1"/>
  <c r="L109" i="1"/>
  <c r="K109" i="1"/>
  <c r="M109" i="1"/>
  <c r="L107" i="1"/>
  <c r="K107" i="1"/>
  <c r="M107" i="1"/>
  <c r="L105" i="1"/>
  <c r="K105" i="1"/>
  <c r="M105" i="1"/>
  <c r="L103" i="1"/>
  <c r="K103" i="1"/>
  <c r="M103" i="1"/>
  <c r="L101" i="1"/>
  <c r="K101" i="1"/>
  <c r="M101" i="1"/>
  <c r="L99" i="1"/>
  <c r="K99" i="1"/>
  <c r="M99" i="1"/>
  <c r="L97" i="1"/>
  <c r="K97" i="1"/>
  <c r="M97" i="1"/>
  <c r="L95" i="1"/>
  <c r="K95" i="1"/>
  <c r="M95" i="1"/>
  <c r="L93" i="1"/>
  <c r="K93" i="1"/>
  <c r="M93" i="1"/>
  <c r="L91" i="1"/>
  <c r="K91" i="1"/>
  <c r="M91" i="1"/>
  <c r="L89" i="1"/>
  <c r="K89" i="1"/>
  <c r="M89" i="1"/>
  <c r="L87" i="1"/>
  <c r="K87" i="1"/>
  <c r="M87" i="1"/>
  <c r="L85" i="1"/>
  <c r="K85" i="1"/>
  <c r="M85" i="1"/>
  <c r="L83" i="1"/>
  <c r="K83" i="1"/>
  <c r="M83" i="1"/>
  <c r="L81" i="1"/>
  <c r="K81" i="1"/>
  <c r="M81" i="1"/>
  <c r="L79" i="1"/>
  <c r="K79" i="1"/>
  <c r="M79" i="1"/>
  <c r="L77" i="1"/>
  <c r="K77" i="1"/>
  <c r="M77" i="1"/>
  <c r="L75" i="1"/>
  <c r="K75" i="1"/>
  <c r="M75" i="1"/>
  <c r="L73" i="1"/>
  <c r="K73" i="1"/>
  <c r="M73" i="1"/>
  <c r="L71" i="1"/>
  <c r="K71" i="1"/>
  <c r="M71" i="1"/>
  <c r="L69" i="1"/>
  <c r="K69" i="1"/>
  <c r="M69" i="1"/>
  <c r="L67" i="1"/>
  <c r="K67" i="1"/>
  <c r="M67" i="1"/>
  <c r="L65" i="1"/>
  <c r="K65" i="1"/>
  <c r="M65" i="1"/>
  <c r="L63" i="1"/>
  <c r="K63" i="1"/>
  <c r="M63" i="1"/>
  <c r="L61" i="1"/>
  <c r="K61" i="1"/>
  <c r="M61" i="1"/>
  <c r="L59" i="1"/>
  <c r="K59" i="1"/>
  <c r="M59" i="1"/>
  <c r="L57" i="1"/>
  <c r="K57" i="1"/>
  <c r="M57" i="1"/>
  <c r="L55" i="1"/>
  <c r="K55" i="1"/>
  <c r="M55" i="1"/>
  <c r="L53" i="1"/>
  <c r="K53" i="1"/>
  <c r="M53" i="1"/>
  <c r="L51" i="1"/>
  <c r="K51" i="1"/>
  <c r="M51" i="1"/>
  <c r="K2" i="1"/>
  <c r="L2" i="1"/>
  <c r="L1000" i="1"/>
  <c r="K1000" i="1"/>
  <c r="L998" i="1"/>
  <c r="K998" i="1"/>
  <c r="L996" i="1"/>
  <c r="K996" i="1"/>
  <c r="L994" i="1"/>
  <c r="K994" i="1"/>
  <c r="L992" i="1"/>
  <c r="K992" i="1"/>
  <c r="L990" i="1"/>
  <c r="K990" i="1"/>
  <c r="L988" i="1"/>
  <c r="K988" i="1"/>
  <c r="L986" i="1"/>
  <c r="K986" i="1"/>
  <c r="L984" i="1"/>
  <c r="K984" i="1"/>
  <c r="L982" i="1"/>
  <c r="K982" i="1"/>
  <c r="L980" i="1"/>
  <c r="K980" i="1"/>
  <c r="L978" i="1"/>
  <c r="K978" i="1"/>
  <c r="L976" i="1"/>
  <c r="K976" i="1"/>
  <c r="L974" i="1"/>
  <c r="K974" i="1"/>
  <c r="L972" i="1"/>
  <c r="K972" i="1"/>
  <c r="L970" i="1"/>
  <c r="K970" i="1"/>
  <c r="L968" i="1"/>
  <c r="K968" i="1"/>
  <c r="L966" i="1"/>
  <c r="K966" i="1"/>
  <c r="L964" i="1"/>
  <c r="K964" i="1"/>
  <c r="L962" i="1"/>
  <c r="K962" i="1"/>
  <c r="L960" i="1"/>
  <c r="K960" i="1"/>
  <c r="L958" i="1"/>
  <c r="K958" i="1"/>
  <c r="L956" i="1"/>
  <c r="K956" i="1"/>
  <c r="L954" i="1"/>
  <c r="K954" i="1"/>
  <c r="L952" i="1"/>
  <c r="K952" i="1"/>
  <c r="L950" i="1"/>
  <c r="K950" i="1"/>
  <c r="L948" i="1"/>
  <c r="K948" i="1"/>
  <c r="L946" i="1"/>
  <c r="K946" i="1"/>
  <c r="L944" i="1"/>
  <c r="K944" i="1"/>
  <c r="L942" i="1"/>
  <c r="K942" i="1"/>
  <c r="L940" i="1"/>
  <c r="K940" i="1"/>
  <c r="L938" i="1"/>
  <c r="K938" i="1"/>
  <c r="L936" i="1"/>
  <c r="K936" i="1"/>
  <c r="L934" i="1"/>
  <c r="K934" i="1"/>
  <c r="L932" i="1"/>
  <c r="K932" i="1"/>
  <c r="L930" i="1"/>
  <c r="K930" i="1"/>
  <c r="L928" i="1"/>
  <c r="K928" i="1"/>
  <c r="L926" i="1"/>
  <c r="K926" i="1"/>
  <c r="L924" i="1"/>
  <c r="K924" i="1"/>
  <c r="L922" i="1"/>
  <c r="K922" i="1"/>
  <c r="L920" i="1"/>
  <c r="K920" i="1"/>
  <c r="L918" i="1"/>
  <c r="K918" i="1"/>
  <c r="L916" i="1"/>
  <c r="K916" i="1"/>
  <c r="L914" i="1"/>
  <c r="K914" i="1"/>
  <c r="L912" i="1"/>
  <c r="K912" i="1"/>
  <c r="L910" i="1"/>
  <c r="K910" i="1"/>
  <c r="L908" i="1"/>
  <c r="K908" i="1"/>
  <c r="L906" i="1"/>
  <c r="K906" i="1"/>
  <c r="L904" i="1"/>
  <c r="K904" i="1"/>
  <c r="L902" i="1"/>
  <c r="K902" i="1"/>
  <c r="L900" i="1"/>
  <c r="K900" i="1"/>
  <c r="L898" i="1"/>
  <c r="K898" i="1"/>
  <c r="L896" i="1"/>
  <c r="K896" i="1"/>
  <c r="L894" i="1"/>
  <c r="K894" i="1"/>
  <c r="L892" i="1"/>
  <c r="K892" i="1"/>
  <c r="L890" i="1"/>
  <c r="K890" i="1"/>
  <c r="L888" i="1"/>
  <c r="K888" i="1"/>
  <c r="L886" i="1"/>
  <c r="K886" i="1"/>
  <c r="L884" i="1"/>
  <c r="K884" i="1"/>
  <c r="L882" i="1"/>
  <c r="K882" i="1"/>
  <c r="L880" i="1"/>
  <c r="K880" i="1"/>
  <c r="L878" i="1"/>
  <c r="K878" i="1"/>
  <c r="L876" i="1"/>
  <c r="K876" i="1"/>
  <c r="L874" i="1"/>
  <c r="K874" i="1"/>
  <c r="L872" i="1"/>
  <c r="K872" i="1"/>
  <c r="L870" i="1"/>
  <c r="K870" i="1"/>
  <c r="L868" i="1"/>
  <c r="K868" i="1"/>
  <c r="L866" i="1"/>
  <c r="K866" i="1"/>
  <c r="L864" i="1"/>
  <c r="K864" i="1"/>
  <c r="L862" i="1"/>
  <c r="K862" i="1"/>
  <c r="L860" i="1"/>
  <c r="K860" i="1"/>
  <c r="L858" i="1"/>
  <c r="K858" i="1"/>
  <c r="L856" i="1"/>
  <c r="K856" i="1"/>
  <c r="L854" i="1"/>
  <c r="K854" i="1"/>
  <c r="L852" i="1"/>
  <c r="K852" i="1"/>
  <c r="L850" i="1"/>
  <c r="K850" i="1"/>
  <c r="L848" i="1"/>
  <c r="K848" i="1"/>
  <c r="L846" i="1"/>
  <c r="K846" i="1"/>
  <c r="L844" i="1"/>
  <c r="K844" i="1"/>
  <c r="L842" i="1"/>
  <c r="K842" i="1"/>
  <c r="L840" i="1"/>
  <c r="K840" i="1"/>
  <c r="L838" i="1"/>
  <c r="K838" i="1"/>
  <c r="L836" i="1"/>
  <c r="K836" i="1"/>
  <c r="L834" i="1"/>
  <c r="K834" i="1"/>
  <c r="L832" i="1"/>
  <c r="K832" i="1"/>
  <c r="L830" i="1"/>
  <c r="K830" i="1"/>
  <c r="L828" i="1"/>
  <c r="K828" i="1"/>
  <c r="L826" i="1"/>
  <c r="K826" i="1"/>
  <c r="L824" i="1"/>
  <c r="K824" i="1"/>
  <c r="L822" i="1"/>
  <c r="K822" i="1"/>
  <c r="L820" i="1"/>
  <c r="K820" i="1"/>
  <c r="L818" i="1"/>
  <c r="K818" i="1"/>
  <c r="L816" i="1"/>
  <c r="K816" i="1"/>
  <c r="L814" i="1"/>
  <c r="K814" i="1"/>
  <c r="L812" i="1"/>
  <c r="K812" i="1"/>
  <c r="L810" i="1"/>
  <c r="K810" i="1"/>
  <c r="L808" i="1"/>
  <c r="K808" i="1"/>
  <c r="L806" i="1"/>
  <c r="K806" i="1"/>
  <c r="L804" i="1"/>
  <c r="K804" i="1"/>
  <c r="L802" i="1"/>
  <c r="K802" i="1"/>
  <c r="L800" i="1"/>
  <c r="K800" i="1"/>
  <c r="L798" i="1"/>
  <c r="K798" i="1"/>
  <c r="L796" i="1"/>
  <c r="K796" i="1"/>
  <c r="L794" i="1"/>
  <c r="K794" i="1"/>
  <c r="L792" i="1"/>
  <c r="K792" i="1"/>
  <c r="L790" i="1"/>
  <c r="K790" i="1"/>
  <c r="L788" i="1"/>
  <c r="K788" i="1"/>
  <c r="L786" i="1"/>
  <c r="K786" i="1"/>
  <c r="L784" i="1"/>
  <c r="K784" i="1"/>
  <c r="L782" i="1"/>
  <c r="K782" i="1"/>
  <c r="L780" i="1"/>
  <c r="K780" i="1"/>
  <c r="L778" i="1"/>
  <c r="K778" i="1"/>
  <c r="L776" i="1"/>
  <c r="K776" i="1"/>
  <c r="L774" i="1"/>
  <c r="K774" i="1"/>
  <c r="L772" i="1"/>
  <c r="K772" i="1"/>
  <c r="L770" i="1"/>
  <c r="K770" i="1"/>
  <c r="L768" i="1"/>
  <c r="K768" i="1"/>
  <c r="L766" i="1"/>
  <c r="K766" i="1"/>
  <c r="L764" i="1"/>
  <c r="K764" i="1"/>
  <c r="L762" i="1"/>
  <c r="K762" i="1"/>
  <c r="L760" i="1"/>
  <c r="K760" i="1"/>
  <c r="L758" i="1"/>
  <c r="K758" i="1"/>
  <c r="L756" i="1"/>
  <c r="K756" i="1"/>
  <c r="L754" i="1"/>
  <c r="K754" i="1"/>
  <c r="L752" i="1"/>
  <c r="K752" i="1"/>
  <c r="L750" i="1"/>
  <c r="K750" i="1"/>
  <c r="L748" i="1"/>
  <c r="K748" i="1"/>
  <c r="L746" i="1"/>
  <c r="K746" i="1"/>
  <c r="L744" i="1"/>
  <c r="K744" i="1"/>
  <c r="L742" i="1"/>
  <c r="K742" i="1"/>
  <c r="L740" i="1"/>
  <c r="K740" i="1"/>
  <c r="L738" i="1"/>
  <c r="K738" i="1"/>
  <c r="L736" i="1"/>
  <c r="K736" i="1"/>
  <c r="L734" i="1"/>
  <c r="K734" i="1"/>
  <c r="L732" i="1"/>
  <c r="K732" i="1"/>
  <c r="L730" i="1"/>
  <c r="K730" i="1"/>
  <c r="L728" i="1"/>
  <c r="K728" i="1"/>
  <c r="L726" i="1"/>
  <c r="K726" i="1"/>
  <c r="L724" i="1"/>
  <c r="K724" i="1"/>
  <c r="L722" i="1"/>
  <c r="K722" i="1"/>
  <c r="L720" i="1"/>
  <c r="K720" i="1"/>
  <c r="L718" i="1"/>
  <c r="K718" i="1"/>
  <c r="L716" i="1"/>
  <c r="K716" i="1"/>
  <c r="L714" i="1"/>
  <c r="K714" i="1"/>
  <c r="L712" i="1"/>
  <c r="K712" i="1"/>
  <c r="L710" i="1"/>
  <c r="K710" i="1"/>
  <c r="L708" i="1"/>
  <c r="K708" i="1"/>
  <c r="L706" i="1"/>
  <c r="K706" i="1"/>
  <c r="L704" i="1"/>
  <c r="K704" i="1"/>
  <c r="L702" i="1"/>
  <c r="K702" i="1"/>
  <c r="L700" i="1"/>
  <c r="K700" i="1"/>
  <c r="L698" i="1"/>
  <c r="K698" i="1"/>
  <c r="L696" i="1"/>
  <c r="K696" i="1"/>
  <c r="L694" i="1"/>
  <c r="K694" i="1"/>
  <c r="L692" i="1"/>
  <c r="K692" i="1"/>
  <c r="L690" i="1"/>
  <c r="K690" i="1"/>
  <c r="L688" i="1"/>
  <c r="K688" i="1"/>
  <c r="L686" i="1"/>
  <c r="K686" i="1"/>
  <c r="L684" i="1"/>
  <c r="K684" i="1"/>
  <c r="M684" i="1"/>
  <c r="L682" i="1"/>
  <c r="K682" i="1"/>
  <c r="M682" i="1"/>
  <c r="L680" i="1"/>
  <c r="K680" i="1"/>
  <c r="M680" i="1"/>
  <c r="L678" i="1"/>
  <c r="K678" i="1"/>
  <c r="M678" i="1"/>
  <c r="L676" i="1"/>
  <c r="K676" i="1"/>
  <c r="M676" i="1"/>
  <c r="L674" i="1"/>
  <c r="K674" i="1"/>
  <c r="M674" i="1"/>
  <c r="L672" i="1"/>
  <c r="K672" i="1"/>
  <c r="M672" i="1"/>
  <c r="L670" i="1"/>
  <c r="K670" i="1"/>
  <c r="M670" i="1"/>
  <c r="L668" i="1"/>
  <c r="K668" i="1"/>
  <c r="M668" i="1"/>
  <c r="L666" i="1"/>
  <c r="K666" i="1"/>
  <c r="M666" i="1"/>
  <c r="L664" i="1"/>
  <c r="K664" i="1"/>
  <c r="M664" i="1"/>
  <c r="L662" i="1"/>
  <c r="K662" i="1"/>
  <c r="M662" i="1"/>
  <c r="L660" i="1"/>
  <c r="K660" i="1"/>
  <c r="M660" i="1"/>
  <c r="L658" i="1"/>
  <c r="K658" i="1"/>
  <c r="M658" i="1"/>
  <c r="L656" i="1"/>
  <c r="K656" i="1"/>
  <c r="M656" i="1"/>
  <c r="L654" i="1"/>
  <c r="K654" i="1"/>
  <c r="M654" i="1"/>
  <c r="L652" i="1"/>
  <c r="K652" i="1"/>
  <c r="M652" i="1"/>
  <c r="L650" i="1"/>
  <c r="K650" i="1"/>
  <c r="M650" i="1"/>
  <c r="L648" i="1"/>
  <c r="K648" i="1"/>
  <c r="M648" i="1"/>
  <c r="L646" i="1"/>
  <c r="K646" i="1"/>
  <c r="M646" i="1"/>
  <c r="L644" i="1"/>
  <c r="K644" i="1"/>
  <c r="M644" i="1"/>
  <c r="L642" i="1"/>
  <c r="K642" i="1"/>
  <c r="M642" i="1"/>
  <c r="L640" i="1"/>
  <c r="K640" i="1"/>
  <c r="M640" i="1"/>
  <c r="L638" i="1"/>
  <c r="K638" i="1"/>
  <c r="M638" i="1"/>
  <c r="L636" i="1"/>
  <c r="K636" i="1"/>
  <c r="M636" i="1"/>
  <c r="L634" i="1"/>
  <c r="K634" i="1"/>
  <c r="M634" i="1"/>
  <c r="L632" i="1"/>
  <c r="K632" i="1"/>
  <c r="M632" i="1"/>
  <c r="L630" i="1"/>
  <c r="K630" i="1"/>
  <c r="M630" i="1"/>
  <c r="L628" i="1"/>
  <c r="K628" i="1"/>
  <c r="M628" i="1"/>
  <c r="L626" i="1"/>
  <c r="K626" i="1"/>
  <c r="M626" i="1"/>
  <c r="L624" i="1"/>
  <c r="K624" i="1"/>
  <c r="M624" i="1"/>
  <c r="L622" i="1"/>
  <c r="K622" i="1"/>
  <c r="M622" i="1"/>
  <c r="L620" i="1"/>
  <c r="K620" i="1"/>
  <c r="M620" i="1"/>
  <c r="L618" i="1"/>
  <c r="K618" i="1"/>
  <c r="M618" i="1"/>
  <c r="L616" i="1"/>
  <c r="K616" i="1"/>
  <c r="M616" i="1"/>
  <c r="L614" i="1"/>
  <c r="K614" i="1"/>
  <c r="M614" i="1"/>
  <c r="L612" i="1"/>
  <c r="K612" i="1"/>
  <c r="M612" i="1"/>
  <c r="L610" i="1"/>
  <c r="K610" i="1"/>
  <c r="M610" i="1"/>
  <c r="L608" i="1"/>
  <c r="K608" i="1"/>
  <c r="M608" i="1"/>
  <c r="L606" i="1"/>
  <c r="K606" i="1"/>
  <c r="M606" i="1"/>
  <c r="L604" i="1"/>
  <c r="K604" i="1"/>
  <c r="M604" i="1"/>
  <c r="L602" i="1"/>
  <c r="K602" i="1"/>
  <c r="M602" i="1"/>
  <c r="L600" i="1"/>
  <c r="K600" i="1"/>
  <c r="M600" i="1"/>
  <c r="L598" i="1"/>
  <c r="K598" i="1"/>
  <c r="M598" i="1"/>
  <c r="L596" i="1"/>
  <c r="K596" i="1"/>
  <c r="M596" i="1"/>
  <c r="L594" i="1"/>
  <c r="K594" i="1"/>
  <c r="M594" i="1"/>
  <c r="L592" i="1"/>
  <c r="K592" i="1"/>
  <c r="M592" i="1"/>
  <c r="L590" i="1"/>
  <c r="K590" i="1"/>
  <c r="M590" i="1"/>
  <c r="L588" i="1"/>
  <c r="K588" i="1"/>
  <c r="M588" i="1"/>
  <c r="L586" i="1"/>
  <c r="K586" i="1"/>
  <c r="M586" i="1"/>
  <c r="L584" i="1"/>
  <c r="K584" i="1"/>
  <c r="M584" i="1"/>
  <c r="L582" i="1"/>
  <c r="K582" i="1"/>
  <c r="M582" i="1"/>
  <c r="L580" i="1"/>
  <c r="K580" i="1"/>
  <c r="M580" i="1"/>
  <c r="L578" i="1"/>
  <c r="K578" i="1"/>
  <c r="M578" i="1"/>
  <c r="L576" i="1"/>
  <c r="K576" i="1"/>
  <c r="M576" i="1"/>
  <c r="L574" i="1"/>
  <c r="K574" i="1"/>
  <c r="M574" i="1"/>
  <c r="L572" i="1"/>
  <c r="K572" i="1"/>
  <c r="M572" i="1"/>
  <c r="L570" i="1"/>
  <c r="K570" i="1"/>
  <c r="M570" i="1"/>
  <c r="L568" i="1"/>
  <c r="K568" i="1"/>
  <c r="M568" i="1"/>
  <c r="L566" i="1"/>
  <c r="K566" i="1"/>
  <c r="M566" i="1"/>
  <c r="L564" i="1"/>
  <c r="K564" i="1"/>
  <c r="M564" i="1"/>
  <c r="L562" i="1"/>
  <c r="K562" i="1"/>
  <c r="M562" i="1"/>
  <c r="L560" i="1"/>
  <c r="K560" i="1"/>
  <c r="M560" i="1"/>
  <c r="L558" i="1"/>
  <c r="K558" i="1"/>
  <c r="M558" i="1"/>
  <c r="L556" i="1"/>
  <c r="K556" i="1"/>
  <c r="M556" i="1"/>
  <c r="L554" i="1"/>
  <c r="K554" i="1"/>
  <c r="M554" i="1"/>
  <c r="L552" i="1"/>
  <c r="K552" i="1"/>
  <c r="M552" i="1"/>
  <c r="L550" i="1"/>
  <c r="K550" i="1"/>
  <c r="M550" i="1"/>
  <c r="L548" i="1"/>
  <c r="K548" i="1"/>
  <c r="M548" i="1"/>
  <c r="L546" i="1"/>
  <c r="K546" i="1"/>
  <c r="M546" i="1"/>
  <c r="L544" i="1"/>
  <c r="K544" i="1"/>
  <c r="M544" i="1"/>
  <c r="L542" i="1"/>
  <c r="K542" i="1"/>
  <c r="M542" i="1"/>
  <c r="L540" i="1"/>
  <c r="K540" i="1"/>
  <c r="M540" i="1"/>
  <c r="L538" i="1"/>
  <c r="K538" i="1"/>
  <c r="M538" i="1"/>
  <c r="L536" i="1"/>
  <c r="K536" i="1"/>
  <c r="M536" i="1"/>
  <c r="L534" i="1"/>
  <c r="K534" i="1"/>
  <c r="M534" i="1"/>
  <c r="L532" i="1"/>
  <c r="K532" i="1"/>
  <c r="M532" i="1"/>
  <c r="L530" i="1"/>
  <c r="K530" i="1"/>
  <c r="M530" i="1"/>
  <c r="L528" i="1"/>
  <c r="K528" i="1"/>
  <c r="M528" i="1"/>
  <c r="L526" i="1"/>
  <c r="K526" i="1"/>
  <c r="M526" i="1"/>
  <c r="L524" i="1"/>
  <c r="K524" i="1"/>
  <c r="M524" i="1"/>
  <c r="L522" i="1"/>
  <c r="K522" i="1"/>
  <c r="M522" i="1"/>
  <c r="L520" i="1"/>
  <c r="K520" i="1"/>
  <c r="M520" i="1"/>
  <c r="L518" i="1"/>
  <c r="K518" i="1"/>
  <c r="M518" i="1"/>
  <c r="L516" i="1"/>
  <c r="K516" i="1"/>
  <c r="M516" i="1"/>
  <c r="L514" i="1"/>
  <c r="K514" i="1"/>
  <c r="M514" i="1"/>
  <c r="L512" i="1"/>
  <c r="K512" i="1"/>
  <c r="M512" i="1"/>
  <c r="L510" i="1"/>
  <c r="K510" i="1"/>
  <c r="M510" i="1"/>
  <c r="L508" i="1"/>
  <c r="K508" i="1"/>
  <c r="M508" i="1"/>
  <c r="L506" i="1"/>
  <c r="K506" i="1"/>
  <c r="M506" i="1"/>
  <c r="L504" i="1"/>
  <c r="K504" i="1"/>
  <c r="M504" i="1"/>
  <c r="L502" i="1"/>
  <c r="K502" i="1"/>
  <c r="M502" i="1"/>
  <c r="L500" i="1"/>
  <c r="K500" i="1"/>
  <c r="M500" i="1"/>
  <c r="L498" i="1"/>
  <c r="K498" i="1"/>
  <c r="M498" i="1"/>
  <c r="L496" i="1"/>
  <c r="K496" i="1"/>
  <c r="M496" i="1"/>
  <c r="L494" i="1"/>
  <c r="K494" i="1"/>
  <c r="M494" i="1"/>
  <c r="L492" i="1"/>
  <c r="K492" i="1"/>
  <c r="M492" i="1"/>
  <c r="L490" i="1"/>
  <c r="K490" i="1"/>
  <c r="M490" i="1"/>
  <c r="L488" i="1"/>
  <c r="K488" i="1"/>
  <c r="M488" i="1"/>
  <c r="L486" i="1"/>
  <c r="K486" i="1"/>
  <c r="M486" i="1"/>
  <c r="L484" i="1"/>
  <c r="K484" i="1"/>
  <c r="M484" i="1"/>
  <c r="L482" i="1"/>
  <c r="K482" i="1"/>
  <c r="M482" i="1"/>
  <c r="L480" i="1"/>
  <c r="K480" i="1"/>
  <c r="M480" i="1"/>
  <c r="L478" i="1"/>
  <c r="K478" i="1"/>
  <c r="M478" i="1"/>
  <c r="L476" i="1"/>
  <c r="K476" i="1"/>
  <c r="M476" i="1"/>
  <c r="L474" i="1"/>
  <c r="K474" i="1"/>
  <c r="M474" i="1"/>
  <c r="L472" i="1"/>
  <c r="K472" i="1"/>
  <c r="M472" i="1"/>
  <c r="L470" i="1"/>
  <c r="K470" i="1"/>
  <c r="M470" i="1"/>
  <c r="L468" i="1"/>
  <c r="K468" i="1"/>
  <c r="M468" i="1"/>
  <c r="L466" i="1"/>
  <c r="K466" i="1"/>
  <c r="M466" i="1"/>
  <c r="L464" i="1"/>
  <c r="K464" i="1"/>
  <c r="M464" i="1"/>
  <c r="L462" i="1"/>
  <c r="K462" i="1"/>
  <c r="M462" i="1"/>
  <c r="L460" i="1"/>
  <c r="K460" i="1"/>
  <c r="M460" i="1"/>
  <c r="L458" i="1"/>
  <c r="K458" i="1"/>
  <c r="M458" i="1"/>
  <c r="L456" i="1"/>
  <c r="K456" i="1"/>
  <c r="M456" i="1"/>
  <c r="L454" i="1"/>
  <c r="K454" i="1"/>
  <c r="M454" i="1"/>
  <c r="L452" i="1"/>
  <c r="K452" i="1"/>
  <c r="M452" i="1"/>
  <c r="L450" i="1"/>
  <c r="K450" i="1"/>
  <c r="M450" i="1"/>
  <c r="L448" i="1"/>
  <c r="K448" i="1"/>
  <c r="M448" i="1"/>
  <c r="L446" i="1"/>
  <c r="K446" i="1"/>
  <c r="M446" i="1"/>
  <c r="L444" i="1"/>
  <c r="K444" i="1"/>
  <c r="M444" i="1"/>
  <c r="L442" i="1"/>
  <c r="K442" i="1"/>
  <c r="M442" i="1"/>
  <c r="L440" i="1"/>
  <c r="K440" i="1"/>
  <c r="M440" i="1"/>
  <c r="L438" i="1"/>
  <c r="K438" i="1"/>
  <c r="M438" i="1"/>
  <c r="L436" i="1"/>
  <c r="K436" i="1"/>
  <c r="M436" i="1"/>
  <c r="L434" i="1"/>
  <c r="K434" i="1"/>
  <c r="M434" i="1"/>
  <c r="L432" i="1"/>
  <c r="K432" i="1"/>
  <c r="M432" i="1"/>
  <c r="L430" i="1"/>
  <c r="K430" i="1"/>
  <c r="M430" i="1"/>
  <c r="L428" i="1"/>
  <c r="K428" i="1"/>
  <c r="M428" i="1"/>
  <c r="L426" i="1"/>
  <c r="K426" i="1"/>
  <c r="M426" i="1"/>
  <c r="L424" i="1"/>
  <c r="K424" i="1"/>
  <c r="M424" i="1"/>
  <c r="L422" i="1"/>
  <c r="K422" i="1"/>
  <c r="M422" i="1"/>
  <c r="L420" i="1"/>
  <c r="K420" i="1"/>
  <c r="M420" i="1"/>
  <c r="L418" i="1"/>
  <c r="K418" i="1"/>
  <c r="M418" i="1"/>
  <c r="L416" i="1"/>
  <c r="K416" i="1"/>
  <c r="M416" i="1"/>
  <c r="L414" i="1"/>
  <c r="K414" i="1"/>
  <c r="M414" i="1"/>
  <c r="L412" i="1"/>
  <c r="K412" i="1"/>
  <c r="M412" i="1"/>
  <c r="L410" i="1"/>
  <c r="K410" i="1"/>
  <c r="M410" i="1"/>
  <c r="L408" i="1"/>
  <c r="K408" i="1"/>
  <c r="M408" i="1"/>
  <c r="L406" i="1"/>
  <c r="K406" i="1"/>
  <c r="M406" i="1"/>
  <c r="L404" i="1"/>
  <c r="K404" i="1"/>
  <c r="M404" i="1"/>
  <c r="L402" i="1"/>
  <c r="K402" i="1"/>
  <c r="M402" i="1"/>
  <c r="L400" i="1"/>
  <c r="K400" i="1"/>
  <c r="M400" i="1"/>
  <c r="L398" i="1"/>
  <c r="K398" i="1"/>
  <c r="M398" i="1"/>
  <c r="L396" i="1"/>
  <c r="K396" i="1"/>
  <c r="M396" i="1"/>
  <c r="L394" i="1"/>
  <c r="K394" i="1"/>
  <c r="M394" i="1"/>
  <c r="L392" i="1"/>
  <c r="K392" i="1"/>
  <c r="M392" i="1"/>
  <c r="L390" i="1"/>
  <c r="K390" i="1"/>
  <c r="M390" i="1"/>
  <c r="L388" i="1"/>
  <c r="K388" i="1"/>
  <c r="M388" i="1"/>
  <c r="L386" i="1"/>
  <c r="K386" i="1"/>
  <c r="M386" i="1"/>
  <c r="L384" i="1"/>
  <c r="K384" i="1"/>
  <c r="M384" i="1"/>
  <c r="L382" i="1"/>
  <c r="K382" i="1"/>
  <c r="M382" i="1"/>
  <c r="L380" i="1"/>
  <c r="K380" i="1"/>
  <c r="M380" i="1"/>
  <c r="L378" i="1"/>
  <c r="K378" i="1"/>
  <c r="M378" i="1"/>
  <c r="L376" i="1"/>
  <c r="K376" i="1"/>
  <c r="M376" i="1"/>
  <c r="L374" i="1"/>
  <c r="K374" i="1"/>
  <c r="M374" i="1"/>
  <c r="L372" i="1"/>
  <c r="K372" i="1"/>
  <c r="M372" i="1"/>
  <c r="L370" i="1"/>
  <c r="K370" i="1"/>
  <c r="M370" i="1"/>
  <c r="L368" i="1"/>
  <c r="K368" i="1"/>
  <c r="M368" i="1"/>
  <c r="L366" i="1"/>
  <c r="K366" i="1"/>
  <c r="M366" i="1"/>
  <c r="L364" i="1"/>
  <c r="K364" i="1"/>
  <c r="M364" i="1"/>
  <c r="L362" i="1"/>
  <c r="K362" i="1"/>
  <c r="M362" i="1"/>
  <c r="L360" i="1"/>
  <c r="K360" i="1"/>
  <c r="M360" i="1"/>
  <c r="L358" i="1"/>
  <c r="K358" i="1"/>
  <c r="M358" i="1"/>
  <c r="L356" i="1"/>
  <c r="K356" i="1"/>
  <c r="M356" i="1"/>
  <c r="L354" i="1"/>
  <c r="K354" i="1"/>
  <c r="M354" i="1"/>
  <c r="L352" i="1"/>
  <c r="K352" i="1"/>
  <c r="M352" i="1"/>
  <c r="L350" i="1"/>
  <c r="K350" i="1"/>
  <c r="M350" i="1"/>
  <c r="L348" i="1"/>
  <c r="K348" i="1"/>
  <c r="M348" i="1"/>
  <c r="L346" i="1"/>
  <c r="K346" i="1"/>
  <c r="M346" i="1"/>
  <c r="L344" i="1"/>
  <c r="K344" i="1"/>
  <c r="M344" i="1"/>
  <c r="L342" i="1"/>
  <c r="K342" i="1"/>
  <c r="M342" i="1"/>
  <c r="L340" i="1"/>
  <c r="K340" i="1"/>
  <c r="M340" i="1"/>
  <c r="L338" i="1"/>
  <c r="K338" i="1"/>
  <c r="M338" i="1"/>
  <c r="L336" i="1"/>
  <c r="K336" i="1"/>
  <c r="M336" i="1"/>
  <c r="L334" i="1"/>
  <c r="K334" i="1"/>
  <c r="M334" i="1"/>
  <c r="L332" i="1"/>
  <c r="K332" i="1"/>
  <c r="M332" i="1"/>
  <c r="L330" i="1"/>
  <c r="K330" i="1"/>
  <c r="M330" i="1"/>
  <c r="L328" i="1"/>
  <c r="K328" i="1"/>
  <c r="M328" i="1"/>
  <c r="L326" i="1"/>
  <c r="K326" i="1"/>
  <c r="M326" i="1"/>
  <c r="L324" i="1"/>
  <c r="K324" i="1"/>
  <c r="M324" i="1"/>
  <c r="L322" i="1"/>
  <c r="K322" i="1"/>
  <c r="M322" i="1"/>
  <c r="L320" i="1"/>
  <c r="K320" i="1"/>
  <c r="M320" i="1"/>
  <c r="L318" i="1"/>
  <c r="K318" i="1"/>
  <c r="M318" i="1"/>
  <c r="L316" i="1"/>
  <c r="K316" i="1"/>
  <c r="M316" i="1"/>
  <c r="L314" i="1"/>
  <c r="K314" i="1"/>
  <c r="M314" i="1"/>
  <c r="L312" i="1"/>
  <c r="K312" i="1"/>
  <c r="M312" i="1"/>
  <c r="L310" i="1"/>
  <c r="K310" i="1"/>
  <c r="M310" i="1"/>
  <c r="L308" i="1"/>
  <c r="K308" i="1"/>
  <c r="M308" i="1"/>
  <c r="L306" i="1"/>
  <c r="K306" i="1"/>
  <c r="M306" i="1"/>
  <c r="L304" i="1"/>
  <c r="K304" i="1"/>
  <c r="M304" i="1"/>
  <c r="L302" i="1"/>
  <c r="K302" i="1"/>
  <c r="M302" i="1"/>
  <c r="L300" i="1"/>
  <c r="K300" i="1"/>
  <c r="M300" i="1"/>
  <c r="L298" i="1"/>
  <c r="K298" i="1"/>
  <c r="M298" i="1"/>
  <c r="L296" i="1"/>
  <c r="K296" i="1"/>
  <c r="M296" i="1"/>
  <c r="L294" i="1"/>
  <c r="K294" i="1"/>
  <c r="M294" i="1"/>
  <c r="L292" i="1"/>
  <c r="K292" i="1"/>
  <c r="M292" i="1"/>
  <c r="L290" i="1"/>
  <c r="K290" i="1"/>
  <c r="M290" i="1"/>
  <c r="L288" i="1"/>
  <c r="K288" i="1"/>
  <c r="M288" i="1"/>
  <c r="L286" i="1"/>
  <c r="K286" i="1"/>
  <c r="M286" i="1"/>
  <c r="L284" i="1"/>
  <c r="K284" i="1"/>
  <c r="M284" i="1"/>
  <c r="L282" i="1"/>
  <c r="K282" i="1"/>
  <c r="M282" i="1"/>
  <c r="L280" i="1"/>
  <c r="K280" i="1"/>
  <c r="M280" i="1"/>
  <c r="L278" i="1"/>
  <c r="K278" i="1"/>
  <c r="M278" i="1"/>
  <c r="L276" i="1"/>
  <c r="K276" i="1"/>
  <c r="M276" i="1"/>
  <c r="L274" i="1"/>
  <c r="K274" i="1"/>
  <c r="M274" i="1"/>
  <c r="L272" i="1"/>
  <c r="K272" i="1"/>
  <c r="M272" i="1"/>
  <c r="L270" i="1"/>
  <c r="K270" i="1"/>
  <c r="M270" i="1"/>
  <c r="L268" i="1"/>
  <c r="K268" i="1"/>
  <c r="M268" i="1"/>
  <c r="L266" i="1"/>
  <c r="K266" i="1"/>
  <c r="M266" i="1"/>
  <c r="L264" i="1"/>
  <c r="K264" i="1"/>
  <c r="M264" i="1"/>
  <c r="L262" i="1"/>
  <c r="K262" i="1"/>
  <c r="M262" i="1"/>
  <c r="L260" i="1"/>
  <c r="K260" i="1"/>
  <c r="M260" i="1"/>
  <c r="L258" i="1"/>
  <c r="K258" i="1"/>
  <c r="M258" i="1"/>
  <c r="L256" i="1"/>
  <c r="K256" i="1"/>
  <c r="M256" i="1"/>
  <c r="L254" i="1"/>
  <c r="K254" i="1"/>
  <c r="M254" i="1"/>
  <c r="L252" i="1"/>
  <c r="K252" i="1"/>
  <c r="M252" i="1"/>
  <c r="L250" i="1"/>
  <c r="K250" i="1"/>
  <c r="M250" i="1"/>
  <c r="L248" i="1"/>
  <c r="K248" i="1"/>
  <c r="M248" i="1"/>
  <c r="L246" i="1"/>
  <c r="K246" i="1"/>
  <c r="M246" i="1"/>
  <c r="L244" i="1"/>
  <c r="K244" i="1"/>
  <c r="M244" i="1"/>
  <c r="L242" i="1"/>
  <c r="K242" i="1"/>
  <c r="M242" i="1"/>
  <c r="L240" i="1"/>
  <c r="K240" i="1"/>
  <c r="M240" i="1"/>
  <c r="L238" i="1"/>
  <c r="K238" i="1"/>
  <c r="M238" i="1"/>
  <c r="L236" i="1"/>
  <c r="K236" i="1"/>
  <c r="M236" i="1"/>
  <c r="L234" i="1"/>
  <c r="K234" i="1"/>
  <c r="M234" i="1"/>
  <c r="L232" i="1"/>
  <c r="K232" i="1"/>
  <c r="M232" i="1"/>
  <c r="L230" i="1"/>
  <c r="K230" i="1"/>
  <c r="M230" i="1"/>
  <c r="L228" i="1"/>
  <c r="K228" i="1"/>
  <c r="M228" i="1"/>
  <c r="L226" i="1"/>
  <c r="K226" i="1"/>
  <c r="M226" i="1"/>
  <c r="L224" i="1"/>
  <c r="K224" i="1"/>
  <c r="M224" i="1"/>
  <c r="L222" i="1"/>
  <c r="K222" i="1"/>
  <c r="M222" i="1"/>
  <c r="L220" i="1"/>
  <c r="K220" i="1"/>
  <c r="M220" i="1"/>
  <c r="L218" i="1"/>
  <c r="K218" i="1"/>
  <c r="M218" i="1"/>
  <c r="L216" i="1"/>
  <c r="K216" i="1"/>
  <c r="M216" i="1"/>
  <c r="L214" i="1"/>
  <c r="K214" i="1"/>
  <c r="M214" i="1"/>
  <c r="L212" i="1"/>
  <c r="K212" i="1"/>
  <c r="M212" i="1"/>
  <c r="L210" i="1"/>
  <c r="K210" i="1"/>
  <c r="M210" i="1"/>
  <c r="L208" i="1"/>
  <c r="K208" i="1"/>
  <c r="M208" i="1"/>
  <c r="L206" i="1"/>
  <c r="K206" i="1"/>
  <c r="M206" i="1"/>
  <c r="L204" i="1"/>
  <c r="K204" i="1"/>
  <c r="M204" i="1"/>
  <c r="L202" i="1"/>
  <c r="K202" i="1"/>
  <c r="M202" i="1"/>
  <c r="L200" i="1"/>
  <c r="K200" i="1"/>
  <c r="M200" i="1"/>
  <c r="L198" i="1"/>
  <c r="K198" i="1"/>
  <c r="M198" i="1"/>
  <c r="L196" i="1"/>
  <c r="K196" i="1"/>
  <c r="M196" i="1"/>
  <c r="L194" i="1"/>
  <c r="K194" i="1"/>
  <c r="M194" i="1"/>
  <c r="L192" i="1"/>
  <c r="K192" i="1"/>
  <c r="M192" i="1"/>
  <c r="L190" i="1"/>
  <c r="K190" i="1"/>
  <c r="M190" i="1"/>
  <c r="L188" i="1"/>
  <c r="K188" i="1"/>
  <c r="M188" i="1"/>
  <c r="L186" i="1"/>
  <c r="K186" i="1"/>
  <c r="M186" i="1"/>
  <c r="L184" i="1"/>
  <c r="K184" i="1"/>
  <c r="M184" i="1"/>
  <c r="L182" i="1"/>
  <c r="K182" i="1"/>
  <c r="M182" i="1"/>
  <c r="L180" i="1"/>
  <c r="K180" i="1"/>
  <c r="M180" i="1"/>
  <c r="L178" i="1"/>
  <c r="K178" i="1"/>
  <c r="M178" i="1"/>
  <c r="L176" i="1"/>
  <c r="K176" i="1"/>
  <c r="M176" i="1"/>
  <c r="L174" i="1"/>
  <c r="K174" i="1"/>
  <c r="M174" i="1"/>
  <c r="L172" i="1"/>
  <c r="K172" i="1"/>
  <c r="M172" i="1"/>
  <c r="L170" i="1"/>
  <c r="K170" i="1"/>
  <c r="M170" i="1"/>
  <c r="L168" i="1"/>
  <c r="K168" i="1"/>
  <c r="M168" i="1"/>
  <c r="L166" i="1"/>
  <c r="K166" i="1"/>
  <c r="M166" i="1"/>
  <c r="L164" i="1"/>
  <c r="K164" i="1"/>
  <c r="M164" i="1"/>
  <c r="L162" i="1"/>
  <c r="K162" i="1"/>
  <c r="M162" i="1"/>
  <c r="L160" i="1"/>
  <c r="K160" i="1"/>
  <c r="M160" i="1"/>
  <c r="L158" i="1"/>
  <c r="K158" i="1"/>
  <c r="M158" i="1"/>
  <c r="L156" i="1"/>
  <c r="K156" i="1"/>
  <c r="M156" i="1"/>
  <c r="L154" i="1"/>
  <c r="K154" i="1"/>
  <c r="M154" i="1"/>
  <c r="L152" i="1"/>
  <c r="K152" i="1"/>
  <c r="M152" i="1"/>
  <c r="L150" i="1"/>
  <c r="K150" i="1"/>
  <c r="M150" i="1"/>
  <c r="L148" i="1"/>
  <c r="K148" i="1"/>
  <c r="M148" i="1"/>
  <c r="L146" i="1"/>
  <c r="K146" i="1"/>
  <c r="M146" i="1"/>
  <c r="L144" i="1"/>
  <c r="K144" i="1"/>
  <c r="M144" i="1"/>
  <c r="L142" i="1"/>
  <c r="K142" i="1"/>
  <c r="M142" i="1"/>
  <c r="L140" i="1"/>
  <c r="K140" i="1"/>
  <c r="M140" i="1"/>
  <c r="L138" i="1"/>
  <c r="K138" i="1"/>
  <c r="M138" i="1"/>
  <c r="L136" i="1"/>
  <c r="K136" i="1"/>
  <c r="M136" i="1"/>
  <c r="L134" i="1"/>
  <c r="K134" i="1"/>
  <c r="M134" i="1"/>
  <c r="L132" i="1"/>
  <c r="K132" i="1"/>
  <c r="M132" i="1"/>
  <c r="L130" i="1"/>
  <c r="K130" i="1"/>
  <c r="M130" i="1"/>
  <c r="L128" i="1"/>
  <c r="K128" i="1"/>
  <c r="M128" i="1"/>
  <c r="L126" i="1"/>
  <c r="K126" i="1"/>
  <c r="M126" i="1"/>
  <c r="L124" i="1"/>
  <c r="K124" i="1"/>
  <c r="M124" i="1"/>
  <c r="L122" i="1"/>
  <c r="K122" i="1"/>
  <c r="M122" i="1"/>
  <c r="L120" i="1"/>
  <c r="K120" i="1"/>
  <c r="M120" i="1"/>
  <c r="L118" i="1"/>
  <c r="K118" i="1"/>
  <c r="M118" i="1"/>
  <c r="L116" i="1"/>
  <c r="K116" i="1"/>
  <c r="M116" i="1"/>
  <c r="L114" i="1"/>
  <c r="K114" i="1"/>
  <c r="M114" i="1"/>
  <c r="L112" i="1"/>
  <c r="K112" i="1"/>
  <c r="M112" i="1"/>
  <c r="L110" i="1"/>
  <c r="K110" i="1"/>
  <c r="M110" i="1"/>
  <c r="L108" i="1"/>
  <c r="K108" i="1"/>
  <c r="M108" i="1"/>
  <c r="L106" i="1"/>
  <c r="K106" i="1"/>
  <c r="M106" i="1"/>
  <c r="L104" i="1"/>
  <c r="K104" i="1"/>
  <c r="M104" i="1"/>
  <c r="L102" i="1"/>
  <c r="K102" i="1"/>
  <c r="M102" i="1"/>
  <c r="L100" i="1"/>
  <c r="K100" i="1"/>
  <c r="M100" i="1"/>
  <c r="L98" i="1"/>
  <c r="K98" i="1"/>
  <c r="M98" i="1"/>
  <c r="L96" i="1"/>
  <c r="K96" i="1"/>
  <c r="M96" i="1"/>
  <c r="L94" i="1"/>
  <c r="K94" i="1"/>
  <c r="M94" i="1"/>
  <c r="L92" i="1"/>
  <c r="K92" i="1"/>
  <c r="M92" i="1"/>
  <c r="L90" i="1"/>
  <c r="K90" i="1"/>
  <c r="M90" i="1"/>
  <c r="L88" i="1"/>
  <c r="K88" i="1"/>
  <c r="M88" i="1"/>
  <c r="L86" i="1"/>
  <c r="K86" i="1"/>
  <c r="M86" i="1"/>
  <c r="L84" i="1"/>
  <c r="K84" i="1"/>
  <c r="M84" i="1"/>
  <c r="L82" i="1"/>
  <c r="K82" i="1"/>
  <c r="M82" i="1"/>
  <c r="L80" i="1"/>
  <c r="K80" i="1"/>
  <c r="M80" i="1"/>
  <c r="L78" i="1"/>
  <c r="K78" i="1"/>
  <c r="M78" i="1"/>
  <c r="L76" i="1"/>
  <c r="K76" i="1"/>
  <c r="M76" i="1"/>
  <c r="L74" i="1"/>
  <c r="K74" i="1"/>
  <c r="M74" i="1"/>
  <c r="L72" i="1"/>
  <c r="K72" i="1"/>
  <c r="M72" i="1"/>
  <c r="L70" i="1"/>
  <c r="K70" i="1"/>
  <c r="M70" i="1"/>
  <c r="L68" i="1"/>
  <c r="K68" i="1"/>
  <c r="M68" i="1"/>
  <c r="L66" i="1"/>
  <c r="K66" i="1"/>
  <c r="M66" i="1"/>
  <c r="L64" i="1"/>
  <c r="K64" i="1"/>
  <c r="M64" i="1"/>
  <c r="L62" i="1"/>
  <c r="K62" i="1"/>
  <c r="M62" i="1"/>
  <c r="L60" i="1"/>
  <c r="K60" i="1"/>
  <c r="M60" i="1"/>
  <c r="L58" i="1"/>
  <c r="K58" i="1"/>
  <c r="M58" i="1"/>
  <c r="L56" i="1"/>
  <c r="K56" i="1"/>
  <c r="M56" i="1"/>
  <c r="L54" i="1"/>
  <c r="K54" i="1"/>
  <c r="M54" i="1"/>
  <c r="L52" i="1"/>
  <c r="K52" i="1"/>
  <c r="M52" i="1"/>
  <c r="L50" i="1"/>
  <c r="K50" i="1"/>
  <c r="M50" i="1"/>
  <c r="L48" i="1"/>
  <c r="K48" i="1"/>
  <c r="M48" i="1"/>
  <c r="L46" i="1"/>
  <c r="K46" i="1"/>
  <c r="M46" i="1"/>
  <c r="L44" i="1"/>
  <c r="K44" i="1"/>
  <c r="M44" i="1"/>
  <c r="L42" i="1"/>
  <c r="K42" i="1"/>
  <c r="M42" i="1"/>
  <c r="L40" i="1"/>
  <c r="K40" i="1"/>
  <c r="M40" i="1"/>
  <c r="L38" i="1"/>
  <c r="K38" i="1"/>
  <c r="M38" i="1"/>
  <c r="L36" i="1"/>
  <c r="K36" i="1"/>
  <c r="M36" i="1"/>
  <c r="L34" i="1"/>
  <c r="K34" i="1"/>
  <c r="M34" i="1"/>
  <c r="L32" i="1"/>
  <c r="K32" i="1"/>
  <c r="M32" i="1"/>
  <c r="L30" i="1"/>
  <c r="K30" i="1"/>
  <c r="M30" i="1"/>
  <c r="L28" i="1"/>
  <c r="K28" i="1"/>
  <c r="M28" i="1"/>
  <c r="L26" i="1"/>
  <c r="K26" i="1"/>
  <c r="M26" i="1"/>
  <c r="L24" i="1"/>
  <c r="K24" i="1"/>
  <c r="M24" i="1"/>
  <c r="L22" i="1"/>
  <c r="K22" i="1"/>
  <c r="M22" i="1"/>
  <c r="L20" i="1"/>
  <c r="K20" i="1"/>
  <c r="M20" i="1"/>
  <c r="L18" i="1"/>
  <c r="K18" i="1"/>
  <c r="M18" i="1"/>
  <c r="L16" i="1"/>
  <c r="K16" i="1"/>
  <c r="M16" i="1"/>
  <c r="L14" i="1"/>
  <c r="K14" i="1"/>
  <c r="M14" i="1"/>
  <c r="L12" i="1"/>
  <c r="K12" i="1"/>
  <c r="M12" i="1"/>
  <c r="L10" i="1"/>
  <c r="K10" i="1"/>
  <c r="M10" i="1"/>
  <c r="L8" i="1"/>
  <c r="K8" i="1"/>
  <c r="M8" i="1"/>
  <c r="L6" i="1"/>
  <c r="K6" i="1"/>
  <c r="M6" i="1"/>
  <c r="L4" i="1"/>
  <c r="K4" i="1"/>
  <c r="M4" i="1"/>
  <c r="M2" i="1"/>
  <c r="M998" i="1"/>
  <c r="M994" i="1"/>
  <c r="M990" i="1"/>
  <c r="M986" i="1"/>
  <c r="M982" i="1"/>
  <c r="M978" i="1"/>
  <c r="M974" i="1"/>
  <c r="M970" i="1"/>
  <c r="M966" i="1"/>
  <c r="M962" i="1"/>
  <c r="M958" i="1"/>
  <c r="M954" i="1"/>
  <c r="M950" i="1"/>
  <c r="M946" i="1"/>
  <c r="M942" i="1"/>
  <c r="M938" i="1"/>
  <c r="M934" i="1"/>
  <c r="M930" i="1"/>
  <c r="M926" i="1"/>
  <c r="M922" i="1"/>
  <c r="M918" i="1"/>
  <c r="M914" i="1"/>
  <c r="M910" i="1"/>
  <c r="M906" i="1"/>
  <c r="M902" i="1"/>
  <c r="M898" i="1"/>
  <c r="M894" i="1"/>
  <c r="M890" i="1"/>
  <c r="M886" i="1"/>
  <c r="M882" i="1"/>
  <c r="M878" i="1"/>
  <c r="M874" i="1"/>
  <c r="M870" i="1"/>
  <c r="M866" i="1"/>
  <c r="M862" i="1"/>
  <c r="M858" i="1"/>
  <c r="M854" i="1"/>
  <c r="M850" i="1"/>
  <c r="M846" i="1"/>
  <c r="M842" i="1"/>
  <c r="M838" i="1"/>
  <c r="M834" i="1"/>
  <c r="M830" i="1"/>
  <c r="M826" i="1"/>
  <c r="M822" i="1"/>
  <c r="M818" i="1"/>
  <c r="M814" i="1"/>
  <c r="M810" i="1"/>
  <c r="M806" i="1"/>
  <c r="M802" i="1"/>
  <c r="M798" i="1"/>
  <c r="M794" i="1"/>
  <c r="M790" i="1"/>
  <c r="M786" i="1"/>
  <c r="M782" i="1"/>
  <c r="M778" i="1"/>
  <c r="M774" i="1"/>
  <c r="M770" i="1"/>
  <c r="M766" i="1"/>
  <c r="M762" i="1"/>
  <c r="M758" i="1"/>
  <c r="M754" i="1"/>
  <c r="M750" i="1"/>
  <c r="M746" i="1"/>
  <c r="M742" i="1"/>
  <c r="M738" i="1"/>
  <c r="M734" i="1"/>
  <c r="M730" i="1"/>
  <c r="M726" i="1"/>
  <c r="M722" i="1"/>
  <c r="M718" i="1"/>
  <c r="M714" i="1"/>
  <c r="M710" i="1"/>
  <c r="M706" i="1"/>
  <c r="M702" i="1"/>
  <c r="M698" i="1"/>
  <c r="M694" i="1"/>
  <c r="M690" i="1"/>
  <c r="M686" i="1"/>
  <c r="L49" i="1"/>
  <c r="K49" i="1"/>
  <c r="L47" i="1"/>
  <c r="K47" i="1"/>
  <c r="L45" i="1"/>
  <c r="K45" i="1"/>
  <c r="L43" i="1"/>
  <c r="K43" i="1"/>
  <c r="L41" i="1"/>
  <c r="K41" i="1"/>
  <c r="L39" i="1"/>
  <c r="K39" i="1"/>
  <c r="L37" i="1"/>
  <c r="K37" i="1"/>
  <c r="L35" i="1"/>
  <c r="K35" i="1"/>
  <c r="L33" i="1"/>
  <c r="K33" i="1"/>
  <c r="L31" i="1"/>
  <c r="K31" i="1"/>
  <c r="L29" i="1"/>
  <c r="K29" i="1"/>
  <c r="L27" i="1"/>
  <c r="K27" i="1"/>
  <c r="L25" i="1"/>
  <c r="K25" i="1"/>
  <c r="L23" i="1"/>
  <c r="K23" i="1"/>
  <c r="L21" i="1"/>
  <c r="K21" i="1"/>
  <c r="L19" i="1"/>
  <c r="K19" i="1"/>
  <c r="L17" i="1"/>
  <c r="K17" i="1"/>
  <c r="L15" i="1"/>
  <c r="K15" i="1"/>
  <c r="L13" i="1"/>
  <c r="K13" i="1"/>
  <c r="L11" i="1"/>
  <c r="K11" i="1"/>
  <c r="L9" i="1"/>
  <c r="K9" i="1"/>
  <c r="L7" i="1"/>
  <c r="K7" i="1"/>
  <c r="L5" i="1"/>
  <c r="K5" i="1"/>
  <c r="L3" i="1"/>
  <c r="K3" i="1"/>
  <c r="M49" i="1"/>
  <c r="M47" i="1"/>
  <c r="M45" i="1"/>
  <c r="M43" i="1"/>
  <c r="M41" i="1"/>
  <c r="M39" i="1"/>
  <c r="M37" i="1"/>
  <c r="M35" i="1"/>
  <c r="M33" i="1"/>
  <c r="M31" i="1"/>
  <c r="M29" i="1"/>
  <c r="M27" i="1"/>
  <c r="M25" i="1"/>
  <c r="M23" i="1"/>
  <c r="M21" i="1"/>
  <c r="M19" i="1"/>
  <c r="M17" i="1"/>
  <c r="M15" i="1"/>
  <c r="M13" i="1"/>
  <c r="M11" i="1"/>
  <c r="M9" i="1"/>
  <c r="M7" i="1"/>
  <c r="M5" i="1"/>
  <c r="M3" i="1"/>
  <c r="F4" i="1"/>
</calcChain>
</file>

<file path=xl/sharedStrings.xml><?xml version="1.0" encoding="utf-8"?>
<sst xmlns="http://schemas.openxmlformats.org/spreadsheetml/2006/main" count="3599" uniqueCount="960">
  <si>
    <t>Filmcím</t>
  </si>
  <si>
    <t>Kategória</t>
  </si>
  <si>
    <t>12 menet</t>
  </si>
  <si>
    <t>127 óra</t>
  </si>
  <si>
    <t>2012 (film)</t>
  </si>
  <si>
    <t>21 - Las Vegas ostroma</t>
  </si>
  <si>
    <t>22 lövés</t>
  </si>
  <si>
    <t>24 (mozifilm)</t>
  </si>
  <si>
    <t>27 idegen igen</t>
  </si>
  <si>
    <t>30 perc vagy annyi se</t>
  </si>
  <si>
    <t>47 Ronin</t>
  </si>
  <si>
    <t>500 nap nyár</t>
  </si>
  <si>
    <t>9 (animációs film)</t>
  </si>
  <si>
    <t>9 és 1/2 randi</t>
  </si>
  <si>
    <t>A 39-es ügy</t>
  </si>
  <si>
    <t>A bakancslista</t>
  </si>
  <si>
    <t>A bébisintér</t>
  </si>
  <si>
    <t>A biztonság záloga</t>
  </si>
  <si>
    <t>A boldogító talán</t>
  </si>
  <si>
    <t>A bombák földjén</t>
  </si>
  <si>
    <t>A Boszorkány-hegy</t>
  </si>
  <si>
    <t>A bosszú jogán</t>
  </si>
  <si>
    <t>A Bourne hagyaték</t>
  </si>
  <si>
    <t>A burok</t>
  </si>
  <si>
    <t>A bűn árfolyama</t>
  </si>
  <si>
    <t>A bűn hálójában</t>
  </si>
  <si>
    <t>A csajok háborúja</t>
  </si>
  <si>
    <t>A csíkos pizsamás fiú</t>
  </si>
  <si>
    <t>A csodálatos Pókember</t>
  </si>
  <si>
    <t>A csúf igazság</t>
  </si>
  <si>
    <t>A diktátor</t>
  </si>
  <si>
    <t>A dilemma</t>
  </si>
  <si>
    <t>A doboz</t>
  </si>
  <si>
    <t>A dolgok állása</t>
  </si>
  <si>
    <t>A dolog (The Thing)</t>
  </si>
  <si>
    <t>A fantasztikus Mr. Fox</t>
  </si>
  <si>
    <t>A fekete ruhás nő</t>
  </si>
  <si>
    <t>A felolvasó</t>
  </si>
  <si>
    <t>A félszemű</t>
  </si>
  <si>
    <t>A Föld inváziója - Csata: Los Angeles</t>
  </si>
  <si>
    <t>A függetlenség napja 2</t>
  </si>
  <si>
    <t>A gondozoo</t>
  </si>
  <si>
    <t>A harcos (The Fighter)</t>
  </si>
  <si>
    <t>A hatalom árnyékában</t>
  </si>
  <si>
    <t>A házinyuszi</t>
  </si>
  <si>
    <t>A Hercegnő (The Duchess)</t>
  </si>
  <si>
    <t>A hercegnő és a béka</t>
  </si>
  <si>
    <t>A hihetetlen Hulk</t>
  </si>
  <si>
    <t>A Hobbit: Váratlan utazás</t>
  </si>
  <si>
    <t>A hódkóros</t>
  </si>
  <si>
    <t>A Holló</t>
  </si>
  <si>
    <t>A karate kölyök</t>
  </si>
  <si>
    <t>A Karib-tenger kalózai 4 - Ismeretlen vizeken</t>
  </si>
  <si>
    <t>A Karib-tenger kalózai 5</t>
  </si>
  <si>
    <t>A kezdet kezdete</t>
  </si>
  <si>
    <t>A kilencedik légió</t>
  </si>
  <si>
    <t>A király beszéde</t>
  </si>
  <si>
    <t>A kis Vuk</t>
  </si>
  <si>
    <t>A kívülálló</t>
  </si>
  <si>
    <t>A kopasz osztag</t>
  </si>
  <si>
    <t>A következő három nap</t>
  </si>
  <si>
    <t>A közösségi háló</t>
  </si>
  <si>
    <t>A lány és a farkas</t>
  </si>
  <si>
    <t>A látogató</t>
  </si>
  <si>
    <t>A legsötétebb óra</t>
  </si>
  <si>
    <t>A legyőzhetetlen</t>
  </si>
  <si>
    <t>A lekoptathatatlan</t>
  </si>
  <si>
    <t>A leleményes Hugo</t>
  </si>
  <si>
    <t>A maflás</t>
  </si>
  <si>
    <t>A majmok bolygója: Lázadás</t>
  </si>
  <si>
    <t>A másik Boleyn lány</t>
  </si>
  <si>
    <t>A mestergyilkos</t>
  </si>
  <si>
    <t>A meztelen dobos</t>
  </si>
  <si>
    <t>A nagy Gatsby</t>
  </si>
  <si>
    <t>A negyedik</t>
  </si>
  <si>
    <t>A nemzet aranya 3</t>
  </si>
  <si>
    <t>A nyomorultak</t>
  </si>
  <si>
    <t>A nyomozó (film)</t>
  </si>
  <si>
    <t>A pankrátor</t>
  </si>
  <si>
    <t>A pap - Háború a vámpírok ellen</t>
  </si>
  <si>
    <t>A párizsi mumus</t>
  </si>
  <si>
    <t>A Quantum csendje</t>
  </si>
  <si>
    <t>A rítus</t>
  </si>
  <si>
    <t>A rózsaszín párduc 2</t>
  </si>
  <si>
    <t>A sas</t>
  </si>
  <si>
    <t>A segítség</t>
  </si>
  <si>
    <t>A sötét lovag</t>
  </si>
  <si>
    <t>A sötét torony 1</t>
  </si>
  <si>
    <t>A sötétség határán</t>
  </si>
  <si>
    <t>A spanom csaja</t>
  </si>
  <si>
    <t>A Spiderwick krónikák</t>
  </si>
  <si>
    <t>A szabadság útjai</t>
  </si>
  <si>
    <t>A szállítmány</t>
  </si>
  <si>
    <t>A szállító 3</t>
  </si>
  <si>
    <t>A szégyentelen</t>
  </si>
  <si>
    <t>A szellemlovas 2: A bosszú ereje</t>
  </si>
  <si>
    <t>A Szem (The Eye)</t>
  </si>
  <si>
    <t>A szép szörnyeteg</t>
  </si>
  <si>
    <t>A szépség és a szörnyeteg</t>
  </si>
  <si>
    <t>A szerv (Observe and Report)</t>
  </si>
  <si>
    <t>A szingli fejvadász</t>
  </si>
  <si>
    <t>A szív bajnokai</t>
  </si>
  <si>
    <t>A szólista</t>
  </si>
  <si>
    <t>A szupercsapat</t>
  </si>
  <si>
    <t>A tébolyultak</t>
  </si>
  <si>
    <t>A tenger vadjai 2</t>
  </si>
  <si>
    <t>A tetovált lány</t>
  </si>
  <si>
    <t>A texasi láncfűrészes 3D</t>
  </si>
  <si>
    <t>A tiltott királyság</t>
  </si>
  <si>
    <t>A titkok könyvtára 3</t>
  </si>
  <si>
    <t>A törvény gyilkosa</t>
  </si>
  <si>
    <t>A túlvilág szülötte</t>
  </si>
  <si>
    <t>A vámpírok kora</t>
  </si>
  <si>
    <t>A varázslótanonc</t>
  </si>
  <si>
    <t>A Vasember</t>
  </si>
  <si>
    <t>A Vasember 2</t>
  </si>
  <si>
    <t>A Vasember 3</t>
  </si>
  <si>
    <t>A Vaslady</t>
  </si>
  <si>
    <t>A vér és méz földje</t>
  </si>
  <si>
    <t>A Zöld Lámpás</t>
  </si>
  <si>
    <t>A Zöld urai</t>
  </si>
  <si>
    <t>A zsaruk becsülete</t>
  </si>
  <si>
    <t>Abraham Lincoln, a vámpírvadász</t>
  </si>
  <si>
    <t>Adéle és a múmiák rejtélye</t>
  </si>
  <si>
    <t>Agora</t>
  </si>
  <si>
    <t>Ahol a vadak várnak</t>
  </si>
  <si>
    <t>Álcák csapdája</t>
  </si>
  <si>
    <t>Alex Cross</t>
  </si>
  <si>
    <t>Alice Csodaországban</t>
  </si>
  <si>
    <t>Alice Csodaországban 2</t>
  </si>
  <si>
    <t>Alita</t>
  </si>
  <si>
    <t>Alkonyat</t>
  </si>
  <si>
    <t>Alkonyat - Hajnalhasadás</t>
  </si>
  <si>
    <t>Alkonyat - Napfogyatkozás</t>
  </si>
  <si>
    <t>Alkonyat - Újhold</t>
  </si>
  <si>
    <t>Alkonyat 5: Hajnalhasadás (2.rész)</t>
  </si>
  <si>
    <t>Álmok otthona</t>
  </si>
  <si>
    <t>Álom.net</t>
  </si>
  <si>
    <t>Álomháború</t>
  </si>
  <si>
    <t>Alpha és Omega</t>
  </si>
  <si>
    <t>Alvajárók</t>
  </si>
  <si>
    <t>Alvin és a mókusok 2</t>
  </si>
  <si>
    <t>Alvin és a mókusok 3</t>
  </si>
  <si>
    <t>Amerika Kapitány - Az első bosszúálló</t>
  </si>
  <si>
    <t>Amerika kapitány 2</t>
  </si>
  <si>
    <t>Amerikai pite 4: A találkozó</t>
  </si>
  <si>
    <t>Amerikai pite 7</t>
  </si>
  <si>
    <t>Amikor megállt a Föld</t>
  </si>
  <si>
    <t>Amit még mindig tudni akarsz a szexről</t>
  </si>
  <si>
    <t>Ananász Expressz</t>
  </si>
  <si>
    <t>Angyalok és démonok</t>
  </si>
  <si>
    <t>Anonymus, a névtelen</t>
  </si>
  <si>
    <t>Anyát a Marsra</t>
  </si>
  <si>
    <t>Apa ég!</t>
  </si>
  <si>
    <t>Apollo 18</t>
  </si>
  <si>
    <t>Aranyhaj és a nagy gubanc</t>
  </si>
  <si>
    <t>Arthur 3 - A világok harca</t>
  </si>
  <si>
    <t>Arthur, a legjobb parti</t>
  </si>
  <si>
    <t>Arthur: Maltazár bosszúja</t>
  </si>
  <si>
    <t>Asterix az Olimpián</t>
  </si>
  <si>
    <t>Asterix és Obelix: Isten óvja Britanniát</t>
  </si>
  <si>
    <t>Astro Boy</t>
  </si>
  <si>
    <t>Austin Powers 4</t>
  </si>
  <si>
    <t>Ausztrália</t>
  </si>
  <si>
    <t>Avatar</t>
  </si>
  <si>
    <t>Avatar 2</t>
  </si>
  <si>
    <t>Az acélember</t>
  </si>
  <si>
    <t>Az admirális</t>
  </si>
  <si>
    <t>Az adósság</t>
  </si>
  <si>
    <t>Az amerikai - The American</t>
  </si>
  <si>
    <t>Az Argo-akció</t>
  </si>
  <si>
    <t>Az árva (Orphan)</t>
  </si>
  <si>
    <t>Az éhezők viadala</t>
  </si>
  <si>
    <t>Az éhezők viadala 2: Futótűz</t>
  </si>
  <si>
    <t>Az éjszaka krónikái: Az ördög</t>
  </si>
  <si>
    <t>Az élet fája</t>
  </si>
  <si>
    <t>Az elveszett jelkép</t>
  </si>
  <si>
    <t>Az elveszettek földje</t>
  </si>
  <si>
    <t>Az emlékmás</t>
  </si>
  <si>
    <t>Az energia</t>
  </si>
  <si>
    <t>Az erő krónikája</t>
  </si>
  <si>
    <t>Az esemény</t>
  </si>
  <si>
    <t>Az időutazó felesége</t>
  </si>
  <si>
    <t>Az ifjú Viktória királynő</t>
  </si>
  <si>
    <t>Az igazi kaland</t>
  </si>
  <si>
    <t>Az igazság ára</t>
  </si>
  <si>
    <t>Az igazság nyomában</t>
  </si>
  <si>
    <t>Az igenember</t>
  </si>
  <si>
    <t>Az informátor</t>
  </si>
  <si>
    <t>Az irányítás határai</t>
  </si>
  <si>
    <t>Az öldöklés istene</t>
  </si>
  <si>
    <t>Az ördög benned lakozik</t>
  </si>
  <si>
    <t>Az Őrzők legendája</t>
  </si>
  <si>
    <t>Az öt legenda</t>
  </si>
  <si>
    <t>Az út</t>
  </si>
  <si>
    <t>Az utazó</t>
  </si>
  <si>
    <t>Az utca királyai</t>
  </si>
  <si>
    <t>Az utolsó dal</t>
  </si>
  <si>
    <t>Az utolsó ház balra</t>
  </si>
  <si>
    <t>Az utolsó léghajlító</t>
  </si>
  <si>
    <t>Az üresfejű</t>
  </si>
  <si>
    <t>Azután</t>
  </si>
  <si>
    <t>Babylon A.D.</t>
  </si>
  <si>
    <t>Bad Boys 3</t>
  </si>
  <si>
    <t>Bakkermann</t>
  </si>
  <si>
    <t>Banki meló</t>
  </si>
  <si>
    <t>Barátság extrákkal</t>
  </si>
  <si>
    <t>Barney és a nők</t>
  </si>
  <si>
    <t>Báthory</t>
  </si>
  <si>
    <t>Batman 3: A sötét lovag - Felemelkedés</t>
  </si>
  <si>
    <t>Becstelen brigantyk</t>
  </si>
  <si>
    <t>Beetlejuice 2</t>
  </si>
  <si>
    <t>Bel Ami: A szépfiú</t>
  </si>
  <si>
    <t>Benjamin Button különös élete</t>
  </si>
  <si>
    <t>Bérgyilkosék</t>
  </si>
  <si>
    <t>Beverly Hills-i zsaru 4</t>
  </si>
  <si>
    <t>Bolondok aranya</t>
  </si>
  <si>
    <t>Borotvaélen</t>
  </si>
  <si>
    <t>Boszorkányvadászat</t>
  </si>
  <si>
    <t>Boszorkányvadászok</t>
  </si>
  <si>
    <t>Bosszúállók (A Bosszú Angyalai)</t>
  </si>
  <si>
    <t>Börtönregény</t>
  </si>
  <si>
    <t>Börtönvonat Yumába</t>
  </si>
  <si>
    <t>Bridget Jones 3</t>
  </si>
  <si>
    <t>Brooklyn mélyén</t>
  </si>
  <si>
    <t>Brüno</t>
  </si>
  <si>
    <t>Bunyó (Fighting)</t>
  </si>
  <si>
    <t>Cápák éjszakája</t>
  </si>
  <si>
    <t>Casting minden</t>
  </si>
  <si>
    <t>Charlie St. Cloud halála és élete</t>
  </si>
  <si>
    <t>Che - Az argentin</t>
  </si>
  <si>
    <t>Chéri - Egy kurtizán szerelme</t>
  </si>
  <si>
    <t>Cincin lovag</t>
  </si>
  <si>
    <t>Cirque de Soleil: Egy világ választ el</t>
  </si>
  <si>
    <t>Cloverfield</t>
  </si>
  <si>
    <t>Cloverfield 2</t>
  </si>
  <si>
    <t>Colombiana</t>
  </si>
  <si>
    <t>Conan, a barbár</t>
  </si>
  <si>
    <t>Coraline és a titkos ajtó</t>
  </si>
  <si>
    <t>Cosmopolis</t>
  </si>
  <si>
    <t>Cowboyok és űrlények</t>
  </si>
  <si>
    <t>Crank 2 - Magasfeszültség</t>
  </si>
  <si>
    <t>Csak a testeden át</t>
  </si>
  <si>
    <t>Csak szexre kellesz</t>
  </si>
  <si>
    <t>Csak tudnám, hogy csinálja</t>
  </si>
  <si>
    <t>Csatahajó</t>
  </si>
  <si>
    <t>Csempészek</t>
  </si>
  <si>
    <t>Csingiling: A szárnyak titka</t>
  </si>
  <si>
    <t>Csizmás, a Kandúr</t>
  </si>
  <si>
    <t>Csúcshatás</t>
  </si>
  <si>
    <t>Dan és a szerelem</t>
  </si>
  <si>
    <t>Delfines mese</t>
  </si>
  <si>
    <t>Démoni doboz</t>
  </si>
  <si>
    <t>Derült égből fasírt</t>
  </si>
  <si>
    <t>Derült égből szerelem</t>
  </si>
  <si>
    <t>Die Hard 5: Drágább, mint az életed</t>
  </si>
  <si>
    <t>Diótörő</t>
  </si>
  <si>
    <t>Dirty Dancing</t>
  </si>
  <si>
    <t>District 9</t>
  </si>
  <si>
    <t>District 9 2</t>
  </si>
  <si>
    <t>Díva</t>
  </si>
  <si>
    <t>Django elszabadul</t>
  </si>
  <si>
    <t>Dobd be magad!</t>
  </si>
  <si>
    <t>Doctor Parnassus és a képzelet birodalma</t>
  </si>
  <si>
    <t>Dorian Gray</t>
  </si>
  <si>
    <t>Drágán add a rétedet</t>
  </si>
  <si>
    <t>Dragonball - Evolúció</t>
  </si>
  <si>
    <t>Dredd bíró</t>
  </si>
  <si>
    <t>Drive - Gázt!</t>
  </si>
  <si>
    <t>Dűne</t>
  </si>
  <si>
    <t>Ébredj velünk</t>
  </si>
  <si>
    <t>Egek ura</t>
  </si>
  <si>
    <t>Égető bizonyíték</t>
  </si>
  <si>
    <t>Egy boltkóros naplója</t>
  </si>
  <si>
    <t>Egy hét Marilynnel</t>
  </si>
  <si>
    <t>Egy komoly ember</t>
  </si>
  <si>
    <t>Egy lányról</t>
  </si>
  <si>
    <t>Egyszerűen bonyolult</t>
  </si>
  <si>
    <t>Éjfélkor Párizsban</t>
  </si>
  <si>
    <t>Éjsötét árnyék</t>
  </si>
  <si>
    <t>Éjszaka a múzeumban 2</t>
  </si>
  <si>
    <t>Éjszaka a múzeumban 3</t>
  </si>
  <si>
    <t>Éjszaka a parton</t>
  </si>
  <si>
    <t>Elcserélt életek</t>
  </si>
  <si>
    <t>Elégia</t>
  </si>
  <si>
    <t>Elhajlási engedély</t>
  </si>
  <si>
    <t>Elhurcolva</t>
  </si>
  <si>
    <t>Eli könyve</t>
  </si>
  <si>
    <t>Ellenállók</t>
  </si>
  <si>
    <t>Elrabolva</t>
  </si>
  <si>
    <t>Elrabolva 2</t>
  </si>
  <si>
    <t>Élve eltemetve</t>
  </si>
  <si>
    <t>Elveszett (Gone)</t>
  </si>
  <si>
    <t>Elysium</t>
  </si>
  <si>
    <t>Emlékezz rám</t>
  </si>
  <si>
    <t>Én a séf</t>
  </si>
  <si>
    <t>Eredet</t>
  </si>
  <si>
    <t>Erőszakik</t>
  </si>
  <si>
    <t>Érzékeny pont</t>
  </si>
  <si>
    <t>Esti mesék</t>
  </si>
  <si>
    <t>Excsajok szelleme</t>
  </si>
  <si>
    <t>Exférj újratöltve</t>
  </si>
  <si>
    <t>Fame - Hírnév</t>
  </si>
  <si>
    <t>Fanboys - A rajongók háborúja</t>
  </si>
  <si>
    <t>Fantomas</t>
  </si>
  <si>
    <t>Farkasember</t>
  </si>
  <si>
    <t>Fehér pokol</t>
  </si>
  <si>
    <t>Fék nélkül</t>
  </si>
  <si>
    <t>Fekete hattyú</t>
  </si>
  <si>
    <t>Fékezhetetlen</t>
  </si>
  <si>
    <t>Féktelen harag 3D</t>
  </si>
  <si>
    <t>Fel! 3D</t>
  </si>
  <si>
    <t>Fél-profi</t>
  </si>
  <si>
    <t>Felültetve</t>
  </si>
  <si>
    <t>Férj és feleség</t>
  </si>
  <si>
    <t>Fertőzés</t>
  </si>
  <si>
    <t>Fifti-fifti (50/50)</t>
  </si>
  <si>
    <t>Fogadom</t>
  </si>
  <si>
    <t>Forráskód</t>
  </si>
  <si>
    <t>Förtelmes főnökök</t>
  </si>
  <si>
    <t>Frankenweenie</t>
  </si>
  <si>
    <t>Franklyn</t>
  </si>
  <si>
    <t>Frászkarika</t>
  </si>
  <si>
    <t>Frost/Nixon</t>
  </si>
  <si>
    <t>Fúrófej Taylor</t>
  </si>
  <si>
    <t>Fűrész 5</t>
  </si>
  <si>
    <t>Fűrész 6</t>
  </si>
  <si>
    <t>Fűrész 7</t>
  </si>
  <si>
    <t>Fűrész 8</t>
  </si>
  <si>
    <t>G.I. Joe 2: Megtorlás</t>
  </si>
  <si>
    <t>G.I. Joe: A kobra árnyéka</t>
  </si>
  <si>
    <t>Gagyi mami 3 - Mint két tojás</t>
  </si>
  <si>
    <t>Gamer - Játék a végsőkig</t>
  </si>
  <si>
    <t>Gengszterosztag</t>
  </si>
  <si>
    <t>Géppisztolyos prédikátor</t>
  </si>
  <si>
    <t>Gettó milliomos</t>
  </si>
  <si>
    <t>Gnómeó és Júlia</t>
  </si>
  <si>
    <t>Görögbe fogadva</t>
  </si>
  <si>
    <t>Gran Torino</t>
  </si>
  <si>
    <t>Gru</t>
  </si>
  <si>
    <t>Gru 2</t>
  </si>
  <si>
    <t>Gulliver utazásai</t>
  </si>
  <si>
    <t>Gyilkosság online</t>
  </si>
  <si>
    <t>Gyógyegér vacsorára</t>
  </si>
  <si>
    <t>Gyors meló</t>
  </si>
  <si>
    <t>Ha/Ver</t>
  </si>
  <si>
    <t>Ha/Ver 2</t>
  </si>
  <si>
    <t>Hadak útján</t>
  </si>
  <si>
    <t>Hajrá Bliss!</t>
  </si>
  <si>
    <t>Hajrá boldogság!</t>
  </si>
  <si>
    <t>Hajsza a föld alatt</t>
  </si>
  <si>
    <t>Halálfutam</t>
  </si>
  <si>
    <t>Halálfutam 3</t>
  </si>
  <si>
    <t>Halálos iramban 4</t>
  </si>
  <si>
    <t>Halálos iramban 5 - Ötödik sebesség</t>
  </si>
  <si>
    <t>Halálos iramban 6</t>
  </si>
  <si>
    <t>Halálos közellenség</t>
  </si>
  <si>
    <t>Halálos temetés</t>
  </si>
  <si>
    <t>Halhatatlanok</t>
  </si>
  <si>
    <t>Hallam Foe</t>
  </si>
  <si>
    <t>Halloween 2</t>
  </si>
  <si>
    <t>Halloween 3</t>
  </si>
  <si>
    <t>Hancock</t>
  </si>
  <si>
    <t>Hancock 2</t>
  </si>
  <si>
    <t>Hanna: Gyilkos természet</t>
  </si>
  <si>
    <t>Hannah Montana koncertfilm</t>
  </si>
  <si>
    <t>Hannah Montana mozifilm</t>
  </si>
  <si>
    <t>Harmadnaposok</t>
  </si>
  <si>
    <t>Három testőr</t>
  </si>
  <si>
    <t>Harry Potter 6</t>
  </si>
  <si>
    <t>Harry Potter 7 (1.rész)</t>
  </si>
  <si>
    <t>Harry Potter 7 (2.rész)</t>
  </si>
  <si>
    <t>Hasonmás</t>
  </si>
  <si>
    <t>Hazugságok hálója</t>
  </si>
  <si>
    <t>Hellboy 2</t>
  </si>
  <si>
    <t>Hét élet</t>
  </si>
  <si>
    <t>Hétmérföldes szerelem</t>
  </si>
  <si>
    <t>Hibrid</t>
  </si>
  <si>
    <t>High School Musical 3</t>
  </si>
  <si>
    <t>Hipervándor</t>
  </si>
  <si>
    <t>Hitman 2</t>
  </si>
  <si>
    <t>Hívatlan vendég</t>
  </si>
  <si>
    <t>Hivatlanok</t>
  </si>
  <si>
    <t>Hobbit 2</t>
  </si>
  <si>
    <t>Hófehér és a vadász</t>
  </si>
  <si>
    <t>Hogyan lopjunk felhőkarcolót</t>
  </si>
  <si>
    <t>Hol az ördögben van Oszama Bin Laden</t>
  </si>
  <si>
    <t>Hold</t>
  </si>
  <si>
    <t>Holdfény királyság</t>
  </si>
  <si>
    <t>Holdhercegnő</t>
  </si>
  <si>
    <t>Honnan tudod?</t>
  </si>
  <si>
    <t>Hopp</t>
  </si>
  <si>
    <t>Horrorra akadva 5</t>
  </si>
  <si>
    <t>Horton</t>
  </si>
  <si>
    <t>Hotel Transylvania</t>
  </si>
  <si>
    <t>Hova lettek Morganék?</t>
  </si>
  <si>
    <t>Hupikék törpikék</t>
  </si>
  <si>
    <t>Hupikék törpikék 2</t>
  </si>
  <si>
    <t>I.e. 10 000</t>
  </si>
  <si>
    <t>Ideglelés Csernobilban</t>
  </si>
  <si>
    <t>Igazából apa</t>
  </si>
  <si>
    <t>Így neveld a sárkányodat</t>
  </si>
  <si>
    <t>Így neveld a sárkányodat 2</t>
  </si>
  <si>
    <t>Ilyen a formám</t>
  </si>
  <si>
    <t>Ilyen az élet</t>
  </si>
  <si>
    <t>Immigrants - Jóska menni Amerika</t>
  </si>
  <si>
    <t>Indiana Jones 4</t>
  </si>
  <si>
    <t>Indiana Jones 5</t>
  </si>
  <si>
    <t>Ismeretlen férfi</t>
  </si>
  <si>
    <t>Istenek fegyverzete 3</t>
  </si>
  <si>
    <t>Isteni szikra</t>
  </si>
  <si>
    <t>Ízek, imák, szerelmek</t>
  </si>
  <si>
    <t>J. Edgar</t>
  </si>
  <si>
    <t>Jack és Jill</t>
  </si>
  <si>
    <t>Jack Jack</t>
  </si>
  <si>
    <t>Jack Reacher</t>
  </si>
  <si>
    <t>Jack Ryan</t>
  </si>
  <si>
    <t>Jackass 3D</t>
  </si>
  <si>
    <t>Jackass 4</t>
  </si>
  <si>
    <t>James Bond 23: 007: Skyfall</t>
  </si>
  <si>
    <t>Jégkorszak 3</t>
  </si>
  <si>
    <t>Jégkorszak 4: Vándorló kontinens</t>
  </si>
  <si>
    <t>Jelenés (film)</t>
  </si>
  <si>
    <t>John Carter</t>
  </si>
  <si>
    <t>Johnny English 2: Újratöltve</t>
  </si>
  <si>
    <t>Jonah Hex</t>
  </si>
  <si>
    <t>Jonas Brothers - A koncert 3D</t>
  </si>
  <si>
    <t>Julie és Julia</t>
  </si>
  <si>
    <t>Juno</t>
  </si>
  <si>
    <t>Jurassic Park</t>
  </si>
  <si>
    <t>Jurassic Park 4</t>
  </si>
  <si>
    <t>Kalandférgek 3</t>
  </si>
  <si>
    <t>Kalandorok</t>
  </si>
  <si>
    <t>Kalandpark</t>
  </si>
  <si>
    <t>Kalózok!: A kétballábas banda</t>
  </si>
  <si>
    <t>Kaméleon (film)</t>
  </si>
  <si>
    <t>Kapitalizmus: Szeretem!</t>
  </si>
  <si>
    <t>Kaptár 4</t>
  </si>
  <si>
    <t>Kaptár 5</t>
  </si>
  <si>
    <t>Karácsony Artúr</t>
  </si>
  <si>
    <t>Karácsonyi ének</t>
  </si>
  <si>
    <t>Katasztrófafilm (film)</t>
  </si>
  <si>
    <t>Kecskebűvölők</t>
  </si>
  <si>
    <t>Kedves John</t>
  </si>
  <si>
    <t>Kegyenc fegyenc</t>
  </si>
  <si>
    <t>Kéjjel-nappal</t>
  </si>
  <si>
    <t>Keleti nyugalom: Marigold Hotel</t>
  </si>
  <si>
    <t>Kellékfeleség</t>
  </si>
  <si>
    <t>Kém a szomszédban</t>
  </si>
  <si>
    <t>Kémes hármas</t>
  </si>
  <si>
    <t>Kémkölykök 4</t>
  </si>
  <si>
    <t>Kényszerleszállás</t>
  </si>
  <si>
    <t>Képlet</t>
  </si>
  <si>
    <t>Képtelen kampány</t>
  </si>
  <si>
    <t>Kertvárosi kommandó</t>
  </si>
  <si>
    <t>Két kopper</t>
  </si>
  <si>
    <t>Két szerető</t>
  </si>
  <si>
    <t>Kétely</t>
  </si>
  <si>
    <t>Kettős játék</t>
  </si>
  <si>
    <t>Ki nevet a végén</t>
  </si>
  <si>
    <t>Kilenc (Nine)</t>
  </si>
  <si>
    <t>Kínos közelség</t>
  </si>
  <si>
    <t>Király!</t>
  </si>
  <si>
    <t>Kísértetjárás Connecticutban</t>
  </si>
  <si>
    <t>Knight Rider 2008</t>
  </si>
  <si>
    <t>Komfortos mennyország</t>
  </si>
  <si>
    <t>Koszorúslányok</t>
  </si>
  <si>
    <t>Könnyű nőcske</t>
  </si>
  <si>
    <t>Kör 3</t>
  </si>
  <si>
    <t>Közellenségek</t>
  </si>
  <si>
    <t>Kung Fu Panda</t>
  </si>
  <si>
    <t>Kung fu Panda 2</t>
  </si>
  <si>
    <t>Kung fu Panda 3</t>
  </si>
  <si>
    <t>Kutyák és macskák 2</t>
  </si>
  <si>
    <t>Kutyaszálló</t>
  </si>
  <si>
    <t>Largo Winch</t>
  </si>
  <si>
    <t>Larry Crowne</t>
  </si>
  <si>
    <t>Lazacfogás Jemenben</t>
  </si>
  <si>
    <t>Légió</t>
  </si>
  <si>
    <t>Légy a Holdon 3D</t>
  </si>
  <si>
    <t>Lehetek az eseted?</t>
  </si>
  <si>
    <t>Lepattintva</t>
  </si>
  <si>
    <t>Leszbikus vámpírok gyilkosai</t>
  </si>
  <si>
    <t>Levelek Júliának</t>
  </si>
  <si>
    <t>Lincoln</t>
  </si>
  <si>
    <t>LOL</t>
  </si>
  <si>
    <t>London Boulvard</t>
  </si>
  <si>
    <t>Looper: A jövő gyilkosa</t>
  </si>
  <si>
    <t>Lopott idő</t>
  </si>
  <si>
    <t>Lorax</t>
  </si>
  <si>
    <t>Love Guru</t>
  </si>
  <si>
    <t>MacGruber</t>
  </si>
  <si>
    <t>MacGyver</t>
  </si>
  <si>
    <t>Machete</t>
  </si>
  <si>
    <t>Machete 2</t>
  </si>
  <si>
    <t>Maci Laci</t>
  </si>
  <si>
    <t>Mad Max 4</t>
  </si>
  <si>
    <t>Madagaszkár 2</t>
  </si>
  <si>
    <t>Madagaszkár 3</t>
  </si>
  <si>
    <t>Made in Hungária</t>
  </si>
  <si>
    <t>Magic Mike</t>
  </si>
  <si>
    <t>Mamma Mia</t>
  </si>
  <si>
    <t>Már megint te!</t>
  </si>
  <si>
    <t>Marley meg én</t>
  </si>
  <si>
    <t>Marmaduke - A kutyakomédia</t>
  </si>
  <si>
    <t>Marsupilami nyomában</t>
  </si>
  <si>
    <t>Másnaposok</t>
  </si>
  <si>
    <t>Másnaposok 2</t>
  </si>
  <si>
    <t>Másnaposok 3</t>
  </si>
  <si>
    <t>Max Payne</t>
  </si>
  <si>
    <t>MegaAgy</t>
  </si>
  <si>
    <t>Megint 17</t>
  </si>
  <si>
    <t>Megtört ölelések</t>
  </si>
  <si>
    <t>Mély harapás</t>
  </si>
  <si>
    <t>Men in Black: Sötét zsaruk 3</t>
  </si>
  <si>
    <t>Merida, a bátor</t>
  </si>
  <si>
    <t>Michael Jackson: This Is It</t>
  </si>
  <si>
    <t>Micimackó</t>
  </si>
  <si>
    <t>Miért éppen Minnesota?</t>
  </si>
  <si>
    <t>Míg a jackpot el nem választ</t>
  </si>
  <si>
    <t>Míg a világvége el nem választ</t>
  </si>
  <si>
    <t>Milk</t>
  </si>
  <si>
    <t>Minden kút Rómába vezet</t>
  </si>
  <si>
    <t>Mindenképpen talán</t>
  </si>
  <si>
    <t>Mindenki megvan</t>
  </si>
  <si>
    <t>Mindenki szereti a bálnákat</t>
  </si>
  <si>
    <t>Mindörökké rock</t>
  </si>
  <si>
    <t>Miss Március</t>
  </si>
  <si>
    <t>Miss Pettigrew nagy napja</t>
  </si>
  <si>
    <t>Mission Impossible 4: Fantom protokoll</t>
  </si>
  <si>
    <t>Mocskos zsaru: New Orleans utcáin</t>
  </si>
  <si>
    <t>Mocsokváros utcáin</t>
  </si>
  <si>
    <t>Mr. Popper pingvinjei</t>
  </si>
  <si>
    <t>Múmia 3</t>
  </si>
  <si>
    <t>Múmia 4</t>
  </si>
  <si>
    <t>Muppets, a film</t>
  </si>
  <si>
    <t>My Blueberry Nights</t>
  </si>
  <si>
    <t>Nagyfiúk</t>
  </si>
  <si>
    <t>Nagyfiúk 2</t>
  </si>
  <si>
    <t>Nanny McPhee és a Nagy Bumm</t>
  </si>
  <si>
    <t>Narnia Krónikái 2</t>
  </si>
  <si>
    <t>Narnia Krónikái 3</t>
  </si>
  <si>
    <t>Narnia Krónikái 4</t>
  </si>
  <si>
    <t>Nász-ajánlat</t>
  </si>
  <si>
    <t>Ne engedj el</t>
  </si>
  <si>
    <t>Ne szórakozz Zohannal</t>
  </si>
  <si>
    <t>Négy Karácsony</t>
  </si>
  <si>
    <t>Nem kellesz eléggé</t>
  </si>
  <si>
    <t>Nem vagyok a barátod</t>
  </si>
  <si>
    <t>Némó nyomában</t>
  </si>
  <si>
    <t>Nim szigete</t>
  </si>
  <si>
    <t>Ninja bérgyilkos</t>
  </si>
  <si>
    <t>Nők (film)</t>
  </si>
  <si>
    <t>Nyolc tanú</t>
  </si>
  <si>
    <t>One Day - Egy nap</t>
  </si>
  <si>
    <t>Óz, a hatalmas</t>
  </si>
  <si>
    <t>Ő a megoldás</t>
  </si>
  <si>
    <t>Ördög bújt beléd</t>
  </si>
  <si>
    <t>Őrült szenvedély</t>
  </si>
  <si>
    <t>Őrült, dilis szerelem</t>
  </si>
  <si>
    <t>Ötéves jegyesség</t>
  </si>
  <si>
    <t>Pancser police</t>
  </si>
  <si>
    <t>Pandorum</t>
  </si>
  <si>
    <t>Pánik (film)</t>
  </si>
  <si>
    <t>Papírkutyák</t>
  </si>
  <si>
    <t>Para (film)</t>
  </si>
  <si>
    <t>Paranoid Park</t>
  </si>
  <si>
    <t>Paranormal Activity</t>
  </si>
  <si>
    <t>Paranormal Activity 2 - Újabb parajelenségek</t>
  </si>
  <si>
    <t>Paranormal Activity 3</t>
  </si>
  <si>
    <t>Paranormal Activity 4</t>
  </si>
  <si>
    <t>Párizsból szeretettel</t>
  </si>
  <si>
    <t>Páros mellékhatás</t>
  </si>
  <si>
    <t>Párterápia</t>
  </si>
  <si>
    <t>Paul (film)</t>
  </si>
  <si>
    <t>Péntek 13</t>
  </si>
  <si>
    <t>Péntek 13 2.rész</t>
  </si>
  <si>
    <t>Pénzcsináló</t>
  </si>
  <si>
    <t>Percy Jackson és az Olimposziak - A villámtolvaj</t>
  </si>
  <si>
    <t>Percy Jackson és az Olimposziak 2: A szörnyek tengere</t>
  </si>
  <si>
    <t>Perzsia hercege - Az idő homokja</t>
  </si>
  <si>
    <t>Perzsia hercege 2</t>
  </si>
  <si>
    <t>Pi élete</t>
  </si>
  <si>
    <t>Pippa Lee négy élete</t>
  </si>
  <si>
    <t>Piranha 3D</t>
  </si>
  <si>
    <t>Piranha 3DD</t>
  </si>
  <si>
    <t>Pirosszka 2</t>
  </si>
  <si>
    <t>Pókember 4</t>
  </si>
  <si>
    <t>Pokolba taszítva</t>
  </si>
  <si>
    <t>Pokoli édenkert</t>
  </si>
  <si>
    <t>Poligamy</t>
  </si>
  <si>
    <t>Pomponsrácok</t>
  </si>
  <si>
    <t>Project X: A buli elszabadul</t>
  </si>
  <si>
    <t>Prometheus</t>
  </si>
  <si>
    <t>Pszichoszingli</t>
  </si>
  <si>
    <t>Rachel esküvője</t>
  </si>
  <si>
    <t>Ragadozók</t>
  </si>
  <si>
    <t>Rágcsávók - G-Force</t>
  </si>
  <si>
    <t>Rambo 4</t>
  </si>
  <si>
    <t>Rango</t>
  </si>
  <si>
    <t>Red</t>
  </si>
  <si>
    <t>RED 2</t>
  </si>
  <si>
    <t>Rém hangosan és irtó közel</t>
  </si>
  <si>
    <t>Rémálom az Elm utcában</t>
  </si>
  <si>
    <t>Rémségek cirkusza</t>
  </si>
  <si>
    <t>Rendőrakadémia</t>
  </si>
  <si>
    <t>Riddick 3</t>
  </si>
  <si>
    <t>Rio</t>
  </si>
  <si>
    <t>Robin Hood</t>
  </si>
  <si>
    <t>Robotzsaru</t>
  </si>
  <si>
    <t>Rockhajó</t>
  </si>
  <si>
    <t>Rocktábor</t>
  </si>
  <si>
    <t>Rocktábor 2</t>
  </si>
  <si>
    <t>Rohanás</t>
  </si>
  <si>
    <t>Rómának szeretettel</t>
  </si>
  <si>
    <t>Rontó Ralph</t>
  </si>
  <si>
    <t>Rossz tanár</t>
  </si>
  <si>
    <t>Rózsaszín sajt</t>
  </si>
  <si>
    <t>Rumnapló</t>
  </si>
  <si>
    <t>S.O.S Love</t>
  </si>
  <si>
    <t>Salt ügynök</t>
  </si>
  <si>
    <t>Salt ügynök 2</t>
  </si>
  <si>
    <t>Sammy nagy kalandja - A titkos átjáró</t>
  </si>
  <si>
    <t>Sammy nagy kalandja 2</t>
  </si>
  <si>
    <t>Sanctum 3D</t>
  </si>
  <si>
    <t>Sárkányvadászok</t>
  </si>
  <si>
    <t>Sasszem</t>
  </si>
  <si>
    <t>Scott Pilgrim a világ ellen</t>
  </si>
  <si>
    <t>Seholország</t>
  </si>
  <si>
    <t>Sejtcserés támadás</t>
  </si>
  <si>
    <t>Sherlock Holmes</t>
  </si>
  <si>
    <t>Sherlock Holmes 2: Árnyjáték</t>
  </si>
  <si>
    <t>Shine a Light</t>
  </si>
  <si>
    <t>Shrek 4</t>
  </si>
  <si>
    <t>Sikoly 4</t>
  </si>
  <si>
    <t>Silent Hill 2</t>
  </si>
  <si>
    <t>Sin City 2</t>
  </si>
  <si>
    <t>Solomon Kane</t>
  </si>
  <si>
    <t>Sorsügynökség</t>
  </si>
  <si>
    <t>Spancserek</t>
  </si>
  <si>
    <t>Spárta3</t>
  </si>
  <si>
    <t>Speed Racer</t>
  </si>
  <si>
    <t>Spíler</t>
  </si>
  <si>
    <t>Spirit - A sikító város</t>
  </si>
  <si>
    <t>Star Trek</t>
  </si>
  <si>
    <t>Star Trek 2</t>
  </si>
  <si>
    <t>Star Wars 1</t>
  </si>
  <si>
    <t>Star Wars: A klónok háborúja</t>
  </si>
  <si>
    <t>Step Up 2</t>
  </si>
  <si>
    <t>Step Up 3</t>
  </si>
  <si>
    <t>Step Up 4</t>
  </si>
  <si>
    <t>StreetDance 2</t>
  </si>
  <si>
    <t>StreetDance 3D</t>
  </si>
  <si>
    <t>Super 8</t>
  </si>
  <si>
    <t>Superhero Movie</t>
  </si>
  <si>
    <t>Suszter, szabó, baka, kém</t>
  </si>
  <si>
    <t>Svindler</t>
  </si>
  <si>
    <t>Sweeney Todd</t>
  </si>
  <si>
    <t>Száguldó bomba</t>
  </si>
  <si>
    <t>Szalmakutyák</t>
  </si>
  <si>
    <t>Számos pasas</t>
  </si>
  <si>
    <t>Szélhámos fivérek</t>
  </si>
  <si>
    <t>Szellemíró</t>
  </si>
  <si>
    <t>Szellemirtók 3</t>
  </si>
  <si>
    <t>Szerelem és más drogok</t>
  </si>
  <si>
    <t>Szerelem határai</t>
  </si>
  <si>
    <t>Szerelem kölcsönbe</t>
  </si>
  <si>
    <t>Szerelem olasz módra</t>
  </si>
  <si>
    <t>Szerencsecsillag</t>
  </si>
  <si>
    <t>Szex és New York</t>
  </si>
  <si>
    <t>Szex és New York 2</t>
  </si>
  <si>
    <t>Szex telefonhívásra</t>
  </si>
  <si>
    <t>Szextúra</t>
  </si>
  <si>
    <t>Szikraváros</t>
  </si>
  <si>
    <t>Szilveszter éjjel</t>
  </si>
  <si>
    <t>Szinglik éjszakája</t>
  </si>
  <si>
    <t>Szívrablók</t>
  </si>
  <si>
    <t>Szívükből Soul</t>
  </si>
  <si>
    <t>Szökőhév</t>
  </si>
  <si>
    <t>Szörny Rt</t>
  </si>
  <si>
    <t>Szörny Rt. 2</t>
  </si>
  <si>
    <t>Szörnyek az űrlények ellen</t>
  </si>
  <si>
    <t>Szuperbojz</t>
  </si>
  <si>
    <t>Tamara Drewe</t>
  </si>
  <si>
    <t>Táncfilm</t>
  </si>
  <si>
    <t>Táncoló talpak 2</t>
  </si>
  <si>
    <t>Tan-túra</t>
  </si>
  <si>
    <t>Ted</t>
  </si>
  <si>
    <t>Tegnap éjjel</t>
  </si>
  <si>
    <t>Tekerd vissza haver</t>
  </si>
  <si>
    <t>Terhes társaság</t>
  </si>
  <si>
    <t>Terminator 4 - Megváltás</t>
  </si>
  <si>
    <t>Terminator 5</t>
  </si>
  <si>
    <t>Tesó-tusa</t>
  </si>
  <si>
    <t>Testcsere</t>
  </si>
  <si>
    <t>Testvérek (Brothers)</t>
  </si>
  <si>
    <t>Texas gyilkos földjén</t>
  </si>
  <si>
    <t>The Artist: A némafilmes</t>
  </si>
  <si>
    <t>The Expendables - A feláldozhatók</t>
  </si>
  <si>
    <t>The Expendables 2 – A feláldozhatóak 2</t>
  </si>
  <si>
    <t>Thor</t>
  </si>
  <si>
    <t>Thor 2</t>
  </si>
  <si>
    <t>Timothy Green különös élete</t>
  </si>
  <si>
    <t>Tini Nindzsa Teknőcök</t>
  </si>
  <si>
    <t>Tintaszív</t>
  </si>
  <si>
    <t>Tintin kalandjai</t>
  </si>
  <si>
    <t>Tintin kalandjai 2</t>
  </si>
  <si>
    <t>Tiszta napfény</t>
  </si>
  <si>
    <t>Titánok harca</t>
  </si>
  <si>
    <t>Titánok harca 2: A titánok haragja</t>
  </si>
  <si>
    <t>Tolvajok városa</t>
  </si>
  <si>
    <t>Torrente 4</t>
  </si>
  <si>
    <t>Toy Story - Játékháború 3</t>
  </si>
  <si>
    <t>Toy Story 4</t>
  </si>
  <si>
    <t>Törvénytisztelő polgár</t>
  </si>
  <si>
    <t>Tőzsdecápák 2 - A pénz nem alszik</t>
  </si>
  <si>
    <t>Transformers 2</t>
  </si>
  <si>
    <t>Transformers 3</t>
  </si>
  <si>
    <t>Transformers 4</t>
  </si>
  <si>
    <t>Tron 2 - Örökség</t>
  </si>
  <si>
    <t>Tron 3</t>
  </si>
  <si>
    <t>Trópusi vihar</t>
  </si>
  <si>
    <t>Túl jó nő a csajom</t>
  </si>
  <si>
    <t>Tükrök</t>
  </si>
  <si>
    <t>Tükröm, tükröm</t>
  </si>
  <si>
    <t>Ufók a padláson</t>
  </si>
  <si>
    <t>Underworld 3</t>
  </si>
  <si>
    <t>Underworld 4: Az ébredés</t>
  </si>
  <si>
    <t>Utazás a Föld középpontja felé</t>
  </si>
  <si>
    <t>Utazás a rejtélyes szigetre</t>
  </si>
  <si>
    <t>Utódok</t>
  </si>
  <si>
    <t>Utódomra ütök</t>
  </si>
  <si>
    <t>Üss és fuss!</t>
  </si>
  <si>
    <t>Üvegtigris 3</t>
  </si>
  <si>
    <t>Vadállatok</t>
  </si>
  <si>
    <t>Vadócka</t>
  </si>
  <si>
    <t>Vakító fehérség</t>
  </si>
  <si>
    <t>Valami Amerika 2</t>
  </si>
  <si>
    <t>Valentin-nap</t>
  </si>
  <si>
    <t>Valkűr</t>
  </si>
  <si>
    <t>Válogatott gyilkosok</t>
  </si>
  <si>
    <t>Váltság-Nobel díj</t>
  </si>
  <si>
    <t>Várandósok</t>
  </si>
  <si>
    <t>Vasököl</t>
  </si>
  <si>
    <t>Védhetetlen</t>
  </si>
  <si>
    <t>Végső állomás 4</t>
  </si>
  <si>
    <t>Végső állomás 5</t>
  </si>
  <si>
    <t>Végső állomás 6</t>
  </si>
  <si>
    <t>Vén csontok</t>
  </si>
  <si>
    <t>Venom</t>
  </si>
  <si>
    <t>Verdák 2</t>
  </si>
  <si>
    <t>Véres Valentin 3D</t>
  </si>
  <si>
    <t>Vérző olaj</t>
  </si>
  <si>
    <t>Veszélyes Bangkok</t>
  </si>
  <si>
    <t>Veszélyes vágy</t>
  </si>
  <si>
    <t>Vesztesek bosszúja</t>
  </si>
  <si>
    <t>Vicky Cristina Barcelona</t>
  </si>
  <si>
    <t>Viharsziget</t>
  </si>
  <si>
    <t>Vizet az elefántnak</t>
  </si>
  <si>
    <t>Volt (Disney)</t>
  </si>
  <si>
    <t>Wall-E</t>
  </si>
  <si>
    <t>Wanted</t>
  </si>
  <si>
    <t>Wanted 2</t>
  </si>
  <si>
    <t>Warrior: A végső menet</t>
  </si>
  <si>
    <t>Watchmen: Az őrzők</t>
  </si>
  <si>
    <t>Woodstock a kertemben</t>
  </si>
  <si>
    <t>X-akták 2</t>
  </si>
  <si>
    <t>X-akták 3</t>
  </si>
  <si>
    <t>Xerxes</t>
  </si>
  <si>
    <t>X-Men - Az elsők</t>
  </si>
  <si>
    <t>X-Men 4</t>
  </si>
  <si>
    <t>X-Men Kezdetek: Farkas</t>
  </si>
  <si>
    <t>X-Men Kezdetek: Farkas 2</t>
  </si>
  <si>
    <t>Zack és Miri pornót forgat</t>
  </si>
  <si>
    <t>Zimmer Feri 2</t>
  </si>
  <si>
    <t>Zombieland</t>
  </si>
  <si>
    <t>Zombieland 2</t>
  </si>
  <si>
    <t>Zöld darázs</t>
  </si>
  <si>
    <t>Zöld Zóna</t>
  </si>
  <si>
    <t>ZseniKém</t>
  </si>
  <si>
    <t>ZseniKém 2</t>
  </si>
  <si>
    <t>A</t>
  </si>
  <si>
    <t>C</t>
  </si>
  <si>
    <t>D</t>
  </si>
  <si>
    <t>B</t>
  </si>
  <si>
    <t>E</t>
  </si>
  <si>
    <t>Díj/Nap</t>
  </si>
  <si>
    <t>F</t>
  </si>
  <si>
    <t>Név</t>
  </si>
  <si>
    <t>Nemes Ugrin</t>
  </si>
  <si>
    <t>Hajdú Jolánta</t>
  </si>
  <si>
    <t>Takács Vernerius</t>
  </si>
  <si>
    <t>Szabó Lilium</t>
  </si>
  <si>
    <t>Rácz Hipolit</t>
  </si>
  <si>
    <t>Juhász Párizs</t>
  </si>
  <si>
    <t>Takács Agna</t>
  </si>
  <si>
    <t>Vincze József</t>
  </si>
  <si>
    <t>Lakatos Urbanus</t>
  </si>
  <si>
    <t>Bakos Ágnes</t>
  </si>
  <si>
    <t>Fazekas Theodorus</t>
  </si>
  <si>
    <t>Molnár Ancilla</t>
  </si>
  <si>
    <t>Somogyi Ágnes</t>
  </si>
  <si>
    <t>Varga Endere</t>
  </si>
  <si>
    <t>Németh Barbara</t>
  </si>
  <si>
    <t>Mészáros Tiván</t>
  </si>
  <si>
    <t>Horváth Gizella</t>
  </si>
  <si>
    <t>Végh Pál</t>
  </si>
  <si>
    <t>Oláh Hangucsa</t>
  </si>
  <si>
    <t>Sóos Béla</t>
  </si>
  <si>
    <t>Budai Albina</t>
  </si>
  <si>
    <t>Deák Zombor</t>
  </si>
  <si>
    <t>Rózsa Ábrahám</t>
  </si>
  <si>
    <t>Gulyás Samud</t>
  </si>
  <si>
    <t>Kiss Erzsébet</t>
  </si>
  <si>
    <t>Orosz Hanga</t>
  </si>
  <si>
    <t>Lakatos Sámuel</t>
  </si>
  <si>
    <t>Hajdú Judit</t>
  </si>
  <si>
    <t>Székely Vincencius</t>
  </si>
  <si>
    <t>Major Saul</t>
  </si>
  <si>
    <t>Bíró Péter</t>
  </si>
  <si>
    <t>Bakos Levente</t>
  </si>
  <si>
    <t>Bakos Hangucsa</t>
  </si>
  <si>
    <t>Németh Marcellus</t>
  </si>
  <si>
    <t>Bíró Judit</t>
  </si>
  <si>
    <t>Magyar Vernerius</t>
  </si>
  <si>
    <t>Bakos Martinus</t>
  </si>
  <si>
    <t>Szilágyi Sebastianus</t>
  </si>
  <si>
    <t>Fehér Angelika</t>
  </si>
  <si>
    <t>Gaál Otmár</t>
  </si>
  <si>
    <t>Fehér Endere</t>
  </si>
  <si>
    <t>Bognár Mária</t>
  </si>
  <si>
    <t>Fodor Erzsébet</t>
  </si>
  <si>
    <t>Nemes Saul</t>
  </si>
  <si>
    <t>Somogyi Mike</t>
  </si>
  <si>
    <t>Pintér Pongrác</t>
  </si>
  <si>
    <t>Sóos József</t>
  </si>
  <si>
    <t>Fodor Urbanus</t>
  </si>
  <si>
    <t>Pásztor Agáta</t>
  </si>
  <si>
    <t>Németh Ágnes</t>
  </si>
  <si>
    <t>Végh Felicián</t>
  </si>
  <si>
    <t>Németh Rózsa</t>
  </si>
  <si>
    <t>Bognár Mauritius</t>
  </si>
  <si>
    <t>Vincze Pongrác</t>
  </si>
  <si>
    <t>Katona Valterus</t>
  </si>
  <si>
    <t>Király Rezeda</t>
  </si>
  <si>
    <t>Papp Anna</t>
  </si>
  <si>
    <t>Szabó Mandula</t>
  </si>
  <si>
    <t>Mészáros Pongrác</t>
  </si>
  <si>
    <t>Kiss Hangucsa</t>
  </si>
  <si>
    <t>Somogyi Ágota</t>
  </si>
  <si>
    <t>Barna Dénes</t>
  </si>
  <si>
    <t>Kozma Judit</t>
  </si>
  <si>
    <t>Orosz Mikó</t>
  </si>
  <si>
    <t>Szűcs Erzsébet</t>
  </si>
  <si>
    <t>Tóth Kornéliusz</t>
  </si>
  <si>
    <t>Szalai László</t>
  </si>
  <si>
    <t>Rózsa Antal</t>
  </si>
  <si>
    <t>Pásztor Angelika</t>
  </si>
  <si>
    <t>Molnár Beatrix</t>
  </si>
  <si>
    <t>Németh Katalin</t>
  </si>
  <si>
    <t>Sóos Vászoly</t>
  </si>
  <si>
    <t>Halász Kinga</t>
  </si>
  <si>
    <t>Fekete Ágnes</t>
  </si>
  <si>
    <t>Mészáros Beatrix</t>
  </si>
  <si>
    <t>Kozma Mihály</t>
  </si>
  <si>
    <t>Deák Hanga</t>
  </si>
  <si>
    <t>Mészáros Pénteka</t>
  </si>
  <si>
    <t>Hegedűs Rózsa</t>
  </si>
  <si>
    <t>Magyar Balzsam</t>
  </si>
  <si>
    <t>Varga Mandula</t>
  </si>
  <si>
    <t>Virág Fülöp</t>
  </si>
  <si>
    <t>Szabó Betlehem</t>
  </si>
  <si>
    <t>Szilágyi Marót</t>
  </si>
  <si>
    <t>Farkas Mária</t>
  </si>
  <si>
    <t>Pásztor Fábián</t>
  </si>
  <si>
    <t>Bognár Vincencius</t>
  </si>
  <si>
    <t>Pintér Urbanus</t>
  </si>
  <si>
    <t>Pintér Judit</t>
  </si>
  <si>
    <t>Szilágyi Tobias</t>
  </si>
  <si>
    <t>Szűcs Mike</t>
  </si>
  <si>
    <t>Tóth Endere</t>
  </si>
  <si>
    <t>Bodnár Ágnes</t>
  </si>
  <si>
    <t>Somogyi Beáta</t>
  </si>
  <si>
    <t>Kiss Fülöp</t>
  </si>
  <si>
    <t>Kozma Sándor</t>
  </si>
  <si>
    <t>Papp Ladomér</t>
  </si>
  <si>
    <t>Bakos Vincencius</t>
  </si>
  <si>
    <t>Balogh Kinga</t>
  </si>
  <si>
    <t>Kovács Ibolya</t>
  </si>
  <si>
    <t>Szalai Lilium</t>
  </si>
  <si>
    <t>Gulyás Kunigunda</t>
  </si>
  <si>
    <t>Varga Simon</t>
  </si>
  <si>
    <t>Gulyás István</t>
  </si>
  <si>
    <t>Barna Szabina</t>
  </si>
  <si>
    <t>Bognár Sebastianus</t>
  </si>
  <si>
    <t>Mészáros Péter</t>
  </si>
  <si>
    <t>Mészáros Szabina</t>
  </si>
  <si>
    <t>Nemes András</t>
  </si>
  <si>
    <t>Kovács Katalin</t>
  </si>
  <si>
    <t>Bodnár Beatrix</t>
  </si>
  <si>
    <t>Somogyi Tobias</t>
  </si>
  <si>
    <t>Kozma Mike</t>
  </si>
  <si>
    <t>Székely Hangucsa</t>
  </si>
  <si>
    <t>Takács Kunigunda</t>
  </si>
  <si>
    <t>Baross Rezeda</t>
  </si>
  <si>
    <t>Kiss Anna</t>
  </si>
  <si>
    <t>Rózsa Erzsébet</t>
  </si>
  <si>
    <t>Végh Hanga</t>
  </si>
  <si>
    <t>Papp Rezeda</t>
  </si>
  <si>
    <t>Major György</t>
  </si>
  <si>
    <t>Fehér Ilona</t>
  </si>
  <si>
    <t>Török Ágota</t>
  </si>
  <si>
    <t>Kovács Hangucsa</t>
  </si>
  <si>
    <t>Fekete Csépán</t>
  </si>
  <si>
    <t>Papp Szabina</t>
  </si>
  <si>
    <t>Bognár Tamás</t>
  </si>
  <si>
    <t>Szűcs Vászoly</t>
  </si>
  <si>
    <t>Gaál Rezeda</t>
  </si>
  <si>
    <t>Lakatos Kornéliusz</t>
  </si>
  <si>
    <t>Török Anna</t>
  </si>
  <si>
    <t>Magyar Agáta</t>
  </si>
  <si>
    <t>Magyar Dénes</t>
  </si>
  <si>
    <t>Gulyás Béla</t>
  </si>
  <si>
    <t>Szalai Szabina</t>
  </si>
  <si>
    <t>Halász Barbara</t>
  </si>
  <si>
    <t>Oláh Márk</t>
  </si>
  <si>
    <t>Sipos Péter</t>
  </si>
  <si>
    <t>Fazekas Szabina</t>
  </si>
  <si>
    <t>Katona Ágota</t>
  </si>
  <si>
    <t>Rózsa Anna</t>
  </si>
  <si>
    <t>Szalai Erzsébet</t>
  </si>
  <si>
    <t>Kovács Arenta</t>
  </si>
  <si>
    <t>Magyar Gáspár</t>
  </si>
  <si>
    <t>Hajdú Szabina</t>
  </si>
  <si>
    <t>Bakos Katalin</t>
  </si>
  <si>
    <t>Juhász Ágnes</t>
  </si>
  <si>
    <t>Somogyi Szabina</t>
  </si>
  <si>
    <t>Lakatos Keresztes</t>
  </si>
  <si>
    <t>Horváth Lilium</t>
  </si>
  <si>
    <t>Időtartam</t>
  </si>
  <si>
    <t>Befizetett összeg</t>
  </si>
  <si>
    <t>Kivétel</t>
  </si>
  <si>
    <t>Vissza</t>
  </si>
  <si>
    <t>Büntetés</t>
  </si>
  <si>
    <t>Értékelés</t>
  </si>
  <si>
    <t>Intervallum kezdet</t>
  </si>
  <si>
    <t>Intervallum vég</t>
  </si>
  <si>
    <t>Extrém gyors</t>
  </si>
  <si>
    <t>Gyors</t>
  </si>
  <si>
    <t>Átlag</t>
  </si>
  <si>
    <t>Lassú</t>
  </si>
  <si>
    <t>n</t>
  </si>
  <si>
    <t>Extrém lassú</t>
  </si>
  <si>
    <t>Segéd</t>
  </si>
  <si>
    <t>Napok száma</t>
  </si>
  <si>
    <t>Sorcímkék</t>
  </si>
  <si>
    <t>Végösszeg</t>
  </si>
  <si>
    <t>Mennyiség / Értékelés</t>
  </si>
  <si>
    <t>Büntetés (tömörebben)</t>
  </si>
  <si>
    <t>Napok száma (tömörebben)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</si>
</sst>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Ft&quot;_-;\-* #,##0.00\ &quot;Ft&quot;_-;_-* &quot;-&quot;??\ &quot;Ft&quot;_-;_-@_-"/>
    <numFmt numFmtId="164" formatCode="#,##0\ &quot;Ft&quot;"/>
    <numFmt numFmtId="165" formatCode="_-* #,##0\ &quot;Ft&quot;_-;\-* #,##0\ &quot;Ft&quot;_-;_-* &quot;-&quot;??\ &quot;Ft&quot;_-;_-@_-"/>
    <numFmt numFmtId="166" formatCode="General&quot; nap&quot;"/>
    <numFmt numFmtId="167" formatCode="#,###\ &quot;Ft&quot;&quot;\nap&quot;"/>
    <numFmt numFmtId="168" formatCode="#,###\ &quot;Ft&quot;&quot;/nap&quot;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 applyNumberFormat="1"/>
    <xf numFmtId="165" fontId="0" fillId="0" borderId="0" xfId="1" applyNumberFormat="1" applyFont="1"/>
    <xf numFmtId="16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2" fillId="0" borderId="1" xfId="2"/>
    <xf numFmtId="168" fontId="0" fillId="0" borderId="0" xfId="1" applyNumberFormat="1" applyFont="1"/>
  </cellXfs>
  <cellStyles count="3">
    <cellStyle name="Címsor 2" xfId="2" builtinId="17"/>
    <cellStyle name="Normál" xfId="0" builtinId="0"/>
    <cellStyle name="Pénznem" xfId="1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norby" refreshedDate="41216.492696296293" createdVersion="4" refreshedVersion="4" minRefreshableVersion="3" recordCount="1000">
  <cacheSource type="worksheet">
    <worksheetSource ref="A1:M1001" sheet="Kölcsönzések"/>
  </cacheSource>
  <cacheFields count="11">
    <cacheField name="Név" numFmtId="0">
      <sharedItems/>
    </cacheField>
    <cacheField name="Filmcím" numFmtId="0">
      <sharedItems/>
    </cacheField>
    <cacheField name="Kategória" numFmtId="0">
      <sharedItems/>
    </cacheField>
    <cacheField name="Díj/Nap" numFmtId="167">
      <sharedItems containsSemiMixedTypes="0" containsString="0" containsNumber="1" containsInteger="1" minValue="500" maxValue="2000"/>
    </cacheField>
    <cacheField name="Időtartam" numFmtId="166">
      <sharedItems containsSemiMixedTypes="0" containsString="0" containsNumber="1" containsInteger="1" minValue="1" maxValue="10"/>
    </cacheField>
    <cacheField name="Befizetett összeg" numFmtId="165">
      <sharedItems containsSemiMixedTypes="0" containsString="0" containsNumber="1" containsInteger="1" minValue="500" maxValue="20000"/>
    </cacheField>
    <cacheField name="Kivétel" numFmtId="14">
      <sharedItems containsSemiMixedTypes="0" containsNonDate="0" containsDate="1" containsString="0" minDate="2012-01-01T00:00:00" maxDate="2012-10-21T00:00:00"/>
    </cacheField>
    <cacheField name="Vissza" numFmtId="14">
      <sharedItems containsNonDate="0" containsDate="1" containsString="0" containsBlank="1" minDate="2012-01-02T00:00:00" maxDate="2012-10-26T00:00:00"/>
    </cacheField>
    <cacheField name="Napok száma" numFmtId="0">
      <sharedItems containsSemiMixedTypes="0" containsString="0" containsNumber="1" containsInteger="1" minValue="1" maxValue="295"/>
    </cacheField>
    <cacheField name="Büntetés" numFmtId="165">
      <sharedItems containsSemiMixedTypes="0" containsString="0" containsNumber="1" containsInteger="1" minValue="0" maxValue="144500"/>
    </cacheField>
    <cacheField name="Értékelés" numFmtId="0">
      <sharedItems count="5">
        <s v="Átlag"/>
        <s v="Gyors"/>
        <s v="Extrém gyors"/>
        <s v="Lassú"/>
        <s v="Extrém lassú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0">
  <r>
    <s v="Nemes Ugrin"/>
    <s v="Kéjjel-nappal"/>
    <s v="B"/>
    <n v="750"/>
    <n v="7"/>
    <n v="5250"/>
    <d v="2012-08-18T00:00:00"/>
    <d v="2012-08-23T00:00:00"/>
    <n v="6"/>
    <n v="0"/>
    <x v="0"/>
  </r>
  <r>
    <s v="Hajdú Jolánta"/>
    <s v="Váltság-Nobel díj"/>
    <s v="A"/>
    <n v="500"/>
    <n v="6"/>
    <n v="3000"/>
    <d v="2012-01-11T00:00:00"/>
    <d v="2012-01-15T00:00:00"/>
    <n v="5"/>
    <n v="0"/>
    <x v="0"/>
  </r>
  <r>
    <s v="Takács Vernerius"/>
    <s v="Mindenképpen talán"/>
    <s v="A"/>
    <n v="500"/>
    <n v="6"/>
    <n v="3000"/>
    <d v="2012-02-28T00:00:00"/>
    <d v="2012-02-29T00:00:00"/>
    <n v="2"/>
    <n v="0"/>
    <x v="1"/>
  </r>
  <r>
    <s v="Szabó Lilium"/>
    <s v="Gyógyegér vacsorára"/>
    <s v="E"/>
    <n v="2000"/>
    <n v="9"/>
    <n v="18000"/>
    <d v="2012-09-08T00:00:00"/>
    <d v="2012-09-08T00:00:00"/>
    <n v="1"/>
    <n v="0"/>
    <x v="2"/>
  </r>
  <r>
    <s v="Rácz Hipolit"/>
    <s v="Száguldó bomba"/>
    <s v="C"/>
    <n v="1000"/>
    <n v="6"/>
    <n v="6000"/>
    <d v="2012-01-07T00:00:00"/>
    <d v="2012-01-12T00:00:00"/>
    <n v="6"/>
    <n v="0"/>
    <x v="0"/>
  </r>
  <r>
    <s v="Juhász Párizs"/>
    <s v="Brooklyn mélyén"/>
    <s v="C"/>
    <n v="1000"/>
    <n v="9"/>
    <n v="9000"/>
    <d v="2012-02-28T00:00:00"/>
    <d v="2012-03-02T00:00:00"/>
    <n v="4"/>
    <n v="0"/>
    <x v="0"/>
  </r>
  <r>
    <s v="Takács Agna"/>
    <s v="A karate kölyök"/>
    <s v="C"/>
    <n v="1000"/>
    <n v="5"/>
    <n v="5000"/>
    <d v="2012-09-21T00:00:00"/>
    <d v="2012-09-28T00:00:00"/>
    <n v="8"/>
    <n v="1500"/>
    <x v="3"/>
  </r>
  <r>
    <s v="Vincze József"/>
    <s v="Ellenállók"/>
    <s v="B"/>
    <n v="750"/>
    <n v="1"/>
    <n v="750"/>
    <d v="2012-04-20T00:00:00"/>
    <d v="2012-04-24T00:00:00"/>
    <n v="5"/>
    <n v="2000"/>
    <x v="0"/>
  </r>
  <r>
    <s v="Lakatos Urbanus"/>
    <s v="Szerelem olasz módra"/>
    <s v="A"/>
    <n v="500"/>
    <n v="1"/>
    <n v="500"/>
    <d v="2012-08-04T00:00:00"/>
    <d v="2012-08-04T00:00:00"/>
    <n v="1"/>
    <n v="0"/>
    <x v="2"/>
  </r>
  <r>
    <s v="Bakos Ágnes"/>
    <s v="Hanna: Gyilkos természet"/>
    <s v="B"/>
    <n v="750"/>
    <n v="3"/>
    <n v="2250"/>
    <d v="2012-01-09T00:00:00"/>
    <d v="2012-01-14T00:00:00"/>
    <n v="6"/>
    <n v="1500"/>
    <x v="0"/>
  </r>
  <r>
    <s v="Fazekas Theodorus"/>
    <s v="Szex és New York 2"/>
    <s v="A"/>
    <n v="500"/>
    <n v="7"/>
    <n v="3500"/>
    <d v="2012-10-01T00:00:00"/>
    <d v="2012-10-06T00:00:00"/>
    <n v="6"/>
    <n v="0"/>
    <x v="0"/>
  </r>
  <r>
    <s v="Molnár Ancilla"/>
    <s v="Ahol a vadak várnak"/>
    <s v="A"/>
    <n v="500"/>
    <n v="1"/>
    <n v="500"/>
    <d v="2012-05-09T00:00:00"/>
    <d v="2012-05-11T00:00:00"/>
    <n v="3"/>
    <n v="1000"/>
    <x v="1"/>
  </r>
  <r>
    <s v="Somogyi Ágnes"/>
    <s v="Védhetetlen"/>
    <s v="C"/>
    <n v="1000"/>
    <n v="10"/>
    <n v="10000"/>
    <d v="2012-07-26T00:00:00"/>
    <d v="2012-07-31T00:00:00"/>
    <n v="6"/>
    <n v="0"/>
    <x v="0"/>
  </r>
  <r>
    <s v="Varga Endere"/>
    <s v="Zack és Miri pornót forgat"/>
    <s v="D"/>
    <n v="1500"/>
    <n v="8"/>
    <n v="12000"/>
    <d v="2012-01-08T00:00:00"/>
    <d v="2012-01-10T00:00:00"/>
    <n v="3"/>
    <n v="0"/>
    <x v="1"/>
  </r>
  <r>
    <s v="Németh Barbara"/>
    <s v="Másnaposok 2"/>
    <s v="B"/>
    <n v="750"/>
    <n v="1"/>
    <n v="750"/>
    <d v="2012-09-06T00:00:00"/>
    <d v="2012-09-07T00:00:00"/>
    <n v="2"/>
    <n v="500"/>
    <x v="1"/>
  </r>
  <r>
    <s v="Mészáros Tiván"/>
    <s v="Love Guru"/>
    <s v="A"/>
    <n v="500"/>
    <n v="7"/>
    <n v="3500"/>
    <d v="2012-02-21T00:00:00"/>
    <d v="2012-02-21T00:00:00"/>
    <n v="1"/>
    <n v="0"/>
    <x v="2"/>
  </r>
  <r>
    <s v="Horváth Gizella"/>
    <s v="A nyomorultak"/>
    <s v="B"/>
    <n v="750"/>
    <n v="1"/>
    <n v="750"/>
    <d v="2012-04-15T00:00:00"/>
    <m/>
    <n v="191"/>
    <n v="95000"/>
    <x v="4"/>
  </r>
  <r>
    <s v="Végh Pál"/>
    <s v="A tetovált lány"/>
    <s v="D"/>
    <n v="1500"/>
    <n v="4"/>
    <n v="6000"/>
    <d v="2012-06-30T00:00:00"/>
    <d v="2012-07-04T00:00:00"/>
    <n v="5"/>
    <n v="500"/>
    <x v="0"/>
  </r>
  <r>
    <s v="Oláh Hangucsa"/>
    <s v="Harry Potter 6"/>
    <s v="D"/>
    <n v="1500"/>
    <n v="9"/>
    <n v="13500"/>
    <d v="2012-06-16T00:00:00"/>
    <d v="2012-06-22T00:00:00"/>
    <n v="7"/>
    <n v="0"/>
    <x v="0"/>
  </r>
  <r>
    <s v="Sóos Béla"/>
    <s v="StreetDance 3D"/>
    <s v="A"/>
    <n v="500"/>
    <n v="9"/>
    <n v="4500"/>
    <d v="2012-05-29T00:00:00"/>
    <m/>
    <n v="147"/>
    <n v="69000"/>
    <x v="4"/>
  </r>
  <r>
    <s v="Budai Albina"/>
    <s v="Zombieland 2"/>
    <s v="B"/>
    <n v="750"/>
    <n v="1"/>
    <n v="750"/>
    <d v="2012-03-19T00:00:00"/>
    <d v="2012-03-21T00:00:00"/>
    <n v="3"/>
    <n v="1000"/>
    <x v="1"/>
  </r>
  <r>
    <s v="Deák Zombor"/>
    <s v="Mindenki szereti a bálnákat"/>
    <s v="A"/>
    <n v="500"/>
    <n v="4"/>
    <n v="2000"/>
    <d v="2012-02-04T00:00:00"/>
    <m/>
    <n v="262"/>
    <n v="129000"/>
    <x v="4"/>
  </r>
  <r>
    <s v="Rózsa Ábrahám"/>
    <s v="A Hobbit: Váratlan utazás"/>
    <s v="A"/>
    <n v="500"/>
    <n v="10"/>
    <n v="5000"/>
    <d v="2012-08-09T00:00:00"/>
    <d v="2012-08-13T00:00:00"/>
    <n v="5"/>
    <n v="0"/>
    <x v="0"/>
  </r>
  <r>
    <s v="Gulyás Samud"/>
    <s v="Alkonyat"/>
    <s v="A"/>
    <n v="500"/>
    <n v="9"/>
    <n v="4500"/>
    <d v="2012-09-03T00:00:00"/>
    <d v="2012-09-05T00:00:00"/>
    <n v="3"/>
    <n v="0"/>
    <x v="1"/>
  </r>
  <r>
    <s v="Kiss Erzsébet"/>
    <s v="Válogatott gyilkosok"/>
    <s v="C"/>
    <n v="1000"/>
    <n v="6"/>
    <n v="6000"/>
    <d v="2012-01-12T00:00:00"/>
    <m/>
    <n v="285"/>
    <n v="139500"/>
    <x v="4"/>
  </r>
  <r>
    <s v="Orosz Hanga"/>
    <s v="Milk"/>
    <s v="D"/>
    <n v="1500"/>
    <n v="5"/>
    <n v="7500"/>
    <d v="2012-02-28T00:00:00"/>
    <d v="2012-03-03T00:00:00"/>
    <n v="5"/>
    <n v="0"/>
    <x v="0"/>
  </r>
  <r>
    <s v="Lakatos Sámuel"/>
    <s v="Drágán add a rétedet"/>
    <s v="D"/>
    <n v="1500"/>
    <n v="3"/>
    <n v="4500"/>
    <d v="2012-03-13T00:00:00"/>
    <d v="2012-03-19T00:00:00"/>
    <n v="7"/>
    <n v="2000"/>
    <x v="0"/>
  </r>
  <r>
    <s v="Hajdú Judit"/>
    <s v="Isteni szikra"/>
    <s v="C"/>
    <n v="1000"/>
    <n v="7"/>
    <n v="7000"/>
    <d v="2012-05-12T00:00:00"/>
    <d v="2012-05-12T00:00:00"/>
    <n v="1"/>
    <n v="0"/>
    <x v="2"/>
  </r>
  <r>
    <s v="Székely Vincencius"/>
    <s v="Fogadom"/>
    <s v="B"/>
    <n v="750"/>
    <n v="2"/>
    <n v="1500"/>
    <d v="2012-02-03T00:00:00"/>
    <d v="2012-02-04T00:00:00"/>
    <n v="2"/>
    <n v="0"/>
    <x v="1"/>
  </r>
  <r>
    <s v="Major Saul"/>
    <s v="Megtört ölelések"/>
    <s v="D"/>
    <n v="1500"/>
    <n v="2"/>
    <n v="3000"/>
    <d v="2012-02-19T00:00:00"/>
    <d v="2012-02-25T00:00:00"/>
    <n v="7"/>
    <n v="2500"/>
    <x v="0"/>
  </r>
  <r>
    <s v="Bíró Péter"/>
    <s v="A házinyuszi"/>
    <s v="C"/>
    <n v="1000"/>
    <n v="10"/>
    <n v="10000"/>
    <d v="2012-07-16T00:00:00"/>
    <d v="2012-07-22T00:00:00"/>
    <n v="7"/>
    <n v="0"/>
    <x v="0"/>
  </r>
  <r>
    <s v="Bakos Levente"/>
    <s v="Super 8"/>
    <s v="C"/>
    <n v="1000"/>
    <n v="4"/>
    <n v="4000"/>
    <d v="2012-05-09T00:00:00"/>
    <d v="2012-05-10T00:00:00"/>
    <n v="2"/>
    <n v="0"/>
    <x v="1"/>
  </r>
  <r>
    <s v="Bakos Hangucsa"/>
    <s v="A gondozoo"/>
    <s v="E"/>
    <n v="2000"/>
    <n v="10"/>
    <n v="20000"/>
    <d v="2012-07-28T00:00:00"/>
    <d v="2012-07-29T00:00:00"/>
    <n v="2"/>
    <n v="0"/>
    <x v="1"/>
  </r>
  <r>
    <s v="Németh Marcellus"/>
    <s v="Vesztesek bosszúja"/>
    <s v="D"/>
    <n v="1500"/>
    <n v="3"/>
    <n v="4500"/>
    <d v="2012-09-06T00:00:00"/>
    <m/>
    <n v="47"/>
    <n v="22000"/>
    <x v="4"/>
  </r>
  <r>
    <s v="Bíró Judit"/>
    <s v="A leleményes Hugo"/>
    <s v="D"/>
    <n v="1500"/>
    <n v="6"/>
    <n v="9000"/>
    <d v="2012-04-21T00:00:00"/>
    <d v="2012-04-23T00:00:00"/>
    <n v="3"/>
    <n v="0"/>
    <x v="1"/>
  </r>
  <r>
    <s v="Magyar Vernerius"/>
    <s v="Légió"/>
    <s v="B"/>
    <n v="750"/>
    <n v="8"/>
    <n v="6000"/>
    <d v="2012-07-27T00:00:00"/>
    <d v="2012-07-30T00:00:00"/>
    <n v="4"/>
    <n v="0"/>
    <x v="0"/>
  </r>
  <r>
    <s v="Bakos Martinus"/>
    <s v="A közösségi háló"/>
    <s v="C"/>
    <n v="1000"/>
    <n v="8"/>
    <n v="8000"/>
    <d v="2012-08-24T00:00:00"/>
    <d v="2012-08-26T00:00:00"/>
    <n v="3"/>
    <n v="0"/>
    <x v="1"/>
  </r>
  <r>
    <s v="Szilágyi Sebastianus"/>
    <s v="Kéjjel-nappal"/>
    <s v="B"/>
    <n v="750"/>
    <n v="3"/>
    <n v="2250"/>
    <d v="2012-03-09T00:00:00"/>
    <m/>
    <n v="228"/>
    <n v="112500"/>
    <x v="4"/>
  </r>
  <r>
    <s v="Fehér Angelika"/>
    <s v="Halálos iramban 6"/>
    <s v="A"/>
    <n v="500"/>
    <n v="6"/>
    <n v="3000"/>
    <d v="2012-08-12T00:00:00"/>
    <d v="2012-08-13T00:00:00"/>
    <n v="2"/>
    <n v="0"/>
    <x v="1"/>
  </r>
  <r>
    <s v="Gaál Otmár"/>
    <s v="A nagy Gatsby"/>
    <s v="A"/>
    <n v="500"/>
    <n v="8"/>
    <n v="4000"/>
    <d v="2012-06-02T00:00:00"/>
    <d v="2012-06-06T00:00:00"/>
    <n v="5"/>
    <n v="0"/>
    <x v="0"/>
  </r>
  <r>
    <s v="Fehér Endere"/>
    <s v="Törvénytisztelő polgár"/>
    <s v="A"/>
    <n v="500"/>
    <n v="5"/>
    <n v="2500"/>
    <d v="2012-07-21T00:00:00"/>
    <m/>
    <n v="94"/>
    <n v="44500"/>
    <x v="4"/>
  </r>
  <r>
    <s v="Bognár Mária"/>
    <s v="A Szem (The Eye)"/>
    <s v="E"/>
    <n v="2000"/>
    <n v="2"/>
    <n v="4000"/>
    <d v="2012-02-28T00:00:00"/>
    <d v="2012-03-01T00:00:00"/>
    <n v="3"/>
    <n v="500"/>
    <x v="1"/>
  </r>
  <r>
    <s v="Fodor Erzsébet"/>
    <s v="Karácsony Artúr"/>
    <s v="E"/>
    <n v="2000"/>
    <n v="1"/>
    <n v="2000"/>
    <d v="2012-02-26T00:00:00"/>
    <d v="2012-02-28T00:00:00"/>
    <n v="3"/>
    <n v="1000"/>
    <x v="1"/>
  </r>
  <r>
    <s v="Nemes Saul"/>
    <s v="Paul (film)"/>
    <s v="B"/>
    <n v="750"/>
    <n v="4"/>
    <n v="3000"/>
    <d v="2012-02-27T00:00:00"/>
    <d v="2012-02-29T00:00:00"/>
    <n v="3"/>
    <n v="0"/>
    <x v="1"/>
  </r>
  <r>
    <s v="Somogyi Mike"/>
    <s v="Az erő krónikája"/>
    <s v="D"/>
    <n v="1500"/>
    <n v="2"/>
    <n v="3000"/>
    <d v="2012-07-14T00:00:00"/>
    <d v="2012-07-17T00:00:00"/>
    <n v="4"/>
    <n v="1000"/>
    <x v="0"/>
  </r>
  <r>
    <s v="Pintér Pongrác"/>
    <s v="Star Wars: A klónok háborúja"/>
    <s v="C"/>
    <n v="1000"/>
    <n v="6"/>
    <n v="6000"/>
    <d v="2012-10-13T00:00:00"/>
    <d v="2012-10-13T00:00:00"/>
    <n v="1"/>
    <n v="0"/>
    <x v="2"/>
  </r>
  <r>
    <s v="Sóos József"/>
    <s v="StreetDance 2"/>
    <s v="D"/>
    <n v="1500"/>
    <n v="2"/>
    <n v="3000"/>
    <d v="2012-06-27T00:00:00"/>
    <d v="2012-06-28T00:00:00"/>
    <n v="2"/>
    <n v="0"/>
    <x v="1"/>
  </r>
  <r>
    <s v="Fodor Urbanus"/>
    <s v="Légy a Holdon 3D"/>
    <s v="E"/>
    <n v="2000"/>
    <n v="1"/>
    <n v="2000"/>
    <d v="2012-08-06T00:00:00"/>
    <d v="2012-08-11T00:00:00"/>
    <n v="6"/>
    <n v="2500"/>
    <x v="0"/>
  </r>
  <r>
    <s v="Pásztor Agáta"/>
    <s v="Páros mellékhatás"/>
    <s v="A"/>
    <n v="500"/>
    <n v="4"/>
    <n v="2000"/>
    <d v="2012-02-13T00:00:00"/>
    <d v="2012-02-15T00:00:00"/>
    <n v="3"/>
    <n v="0"/>
    <x v="1"/>
  </r>
  <r>
    <s v="Németh Ágnes"/>
    <s v="Mr. Popper pingvinjei"/>
    <s v="A"/>
    <n v="500"/>
    <n v="5"/>
    <n v="2500"/>
    <d v="2012-07-27T00:00:00"/>
    <d v="2012-07-30T00:00:00"/>
    <n v="4"/>
    <n v="0"/>
    <x v="0"/>
  </r>
  <r>
    <s v="Végh Felicián"/>
    <s v="A legsötétebb óra"/>
    <s v="D"/>
    <n v="1500"/>
    <n v="2"/>
    <n v="3000"/>
    <d v="2012-07-08T00:00:00"/>
    <d v="2012-07-11T00:00:00"/>
    <n v="4"/>
    <n v="1000"/>
    <x v="0"/>
  </r>
  <r>
    <s v="Németh Rózsa"/>
    <s v="Larry Crowne"/>
    <s v="D"/>
    <n v="1500"/>
    <n v="9"/>
    <n v="13500"/>
    <d v="2012-06-13T00:00:00"/>
    <d v="2012-06-20T00:00:00"/>
    <n v="8"/>
    <n v="0"/>
    <x v="3"/>
  </r>
  <r>
    <s v="Bognár Mauritius"/>
    <s v="Piranha 3D"/>
    <s v="D"/>
    <n v="1500"/>
    <n v="10"/>
    <n v="15000"/>
    <d v="2012-06-25T00:00:00"/>
    <d v="2012-06-28T00:00:00"/>
    <n v="4"/>
    <n v="0"/>
    <x v="0"/>
  </r>
  <r>
    <s v="Vincze Pongrác"/>
    <s v="A biztonság záloga"/>
    <s v="E"/>
    <n v="2000"/>
    <n v="2"/>
    <n v="4000"/>
    <d v="2012-05-12T00:00:00"/>
    <d v="2012-05-15T00:00:00"/>
    <n v="4"/>
    <n v="1000"/>
    <x v="0"/>
  </r>
  <r>
    <s v="Katona Valterus"/>
    <s v="Colombiana"/>
    <s v="E"/>
    <n v="2000"/>
    <n v="5"/>
    <n v="10000"/>
    <d v="2012-08-02T00:00:00"/>
    <d v="2012-08-10T00:00:00"/>
    <n v="9"/>
    <n v="2000"/>
    <x v="3"/>
  </r>
  <r>
    <s v="Király Rezeda"/>
    <s v="Che - Az argentin"/>
    <s v="B"/>
    <n v="750"/>
    <n v="8"/>
    <n v="6000"/>
    <d v="2012-10-07T00:00:00"/>
    <d v="2012-10-09T00:00:00"/>
    <n v="3"/>
    <n v="0"/>
    <x v="1"/>
  </r>
  <r>
    <s v="Papp Anna"/>
    <s v="Így neveld a sárkányodat"/>
    <s v="D"/>
    <n v="1500"/>
    <n v="8"/>
    <n v="12000"/>
    <d v="2012-08-24T00:00:00"/>
    <d v="2012-08-27T00:00:00"/>
    <n v="4"/>
    <n v="0"/>
    <x v="0"/>
  </r>
  <r>
    <s v="Szabó Mandula"/>
    <s v="Kung fu Panda 3"/>
    <s v="B"/>
    <n v="750"/>
    <n v="2"/>
    <n v="1500"/>
    <d v="2012-09-01T00:00:00"/>
    <d v="2012-09-03T00:00:00"/>
    <n v="3"/>
    <n v="500"/>
    <x v="1"/>
  </r>
  <r>
    <s v="Mészáros Pongrác"/>
    <s v="Párizsból szeretettel"/>
    <s v="A"/>
    <n v="500"/>
    <n v="3"/>
    <n v="1500"/>
    <d v="2012-06-19T00:00:00"/>
    <d v="2012-06-25T00:00:00"/>
    <n v="7"/>
    <n v="2000"/>
    <x v="0"/>
  </r>
  <r>
    <s v="Kiss Hangucsa"/>
    <s v="Vicky Cristina Barcelona"/>
    <s v="B"/>
    <n v="750"/>
    <n v="2"/>
    <n v="1500"/>
    <d v="2012-04-06T00:00:00"/>
    <d v="2012-04-09T00:00:00"/>
    <n v="4"/>
    <n v="1000"/>
    <x v="0"/>
  </r>
  <r>
    <s v="Somogyi Ágota"/>
    <s v="Alice Csodaországban 2"/>
    <s v="A"/>
    <n v="500"/>
    <n v="9"/>
    <n v="4500"/>
    <d v="2012-06-20T00:00:00"/>
    <d v="2012-06-20T00:00:00"/>
    <n v="1"/>
    <n v="0"/>
    <x v="2"/>
  </r>
  <r>
    <s v="Barna Dénes"/>
    <s v="A túlvilág szülötte"/>
    <s v="A"/>
    <n v="500"/>
    <n v="7"/>
    <n v="3500"/>
    <d v="2012-02-27T00:00:00"/>
    <d v="2012-02-29T00:00:00"/>
    <n v="3"/>
    <n v="0"/>
    <x v="1"/>
  </r>
  <r>
    <s v="Kozma Judit"/>
    <s v="Miss Pettigrew nagy napja"/>
    <s v="B"/>
    <n v="750"/>
    <n v="3"/>
    <n v="2250"/>
    <d v="2012-05-24T00:00:00"/>
    <d v="2012-05-26T00:00:00"/>
    <n v="3"/>
    <n v="0"/>
    <x v="1"/>
  </r>
  <r>
    <s v="Orosz Mikó"/>
    <s v="Arthur, a legjobb parti"/>
    <s v="C"/>
    <n v="1000"/>
    <n v="10"/>
    <n v="10000"/>
    <d v="2012-10-10T00:00:00"/>
    <d v="2012-10-14T00:00:00"/>
    <n v="5"/>
    <n v="0"/>
    <x v="0"/>
  </r>
  <r>
    <s v="Szűcs Erzsébet"/>
    <s v="Austin Powers 4"/>
    <s v="D"/>
    <n v="1500"/>
    <n v="6"/>
    <n v="9000"/>
    <d v="2012-02-21T00:00:00"/>
    <d v="2012-02-26T00:00:00"/>
    <n v="6"/>
    <n v="0"/>
    <x v="0"/>
  </r>
  <r>
    <s v="Tóth Kornéliusz"/>
    <s v="Coraline és a titkos ajtó"/>
    <s v="E"/>
    <n v="2000"/>
    <n v="5"/>
    <n v="10000"/>
    <d v="2012-07-21T00:00:00"/>
    <d v="2012-07-22T00:00:00"/>
    <n v="2"/>
    <n v="0"/>
    <x v="1"/>
  </r>
  <r>
    <s v="Szalai László"/>
    <s v="Star Trek"/>
    <s v="A"/>
    <n v="500"/>
    <n v="7"/>
    <n v="3500"/>
    <d v="2012-10-15T00:00:00"/>
    <d v="2012-10-21T00:00:00"/>
    <n v="7"/>
    <n v="0"/>
    <x v="0"/>
  </r>
  <r>
    <s v="Rózsa Antal"/>
    <s v="Valkűr"/>
    <s v="A"/>
    <n v="500"/>
    <n v="8"/>
    <n v="4000"/>
    <d v="2012-03-30T00:00:00"/>
    <d v="2012-03-31T00:00:00"/>
    <n v="2"/>
    <n v="0"/>
    <x v="1"/>
  </r>
  <r>
    <s v="Pásztor Angelika"/>
    <s v="X-Men 4"/>
    <s v="A"/>
    <n v="500"/>
    <n v="1"/>
    <n v="500"/>
    <d v="2012-08-03T00:00:00"/>
    <d v="2012-08-07T00:00:00"/>
    <n v="5"/>
    <n v="2000"/>
    <x v="0"/>
  </r>
  <r>
    <s v="Molnár Beatrix"/>
    <s v="Utódok"/>
    <s v="E"/>
    <n v="2000"/>
    <n v="10"/>
    <n v="20000"/>
    <d v="2012-01-18T00:00:00"/>
    <d v="2012-01-18T00:00:00"/>
    <n v="1"/>
    <n v="0"/>
    <x v="2"/>
  </r>
  <r>
    <s v="Németh Katalin"/>
    <s v="A vér és méz földje"/>
    <s v="D"/>
    <n v="1500"/>
    <n v="9"/>
    <n v="13500"/>
    <d v="2012-06-20T00:00:00"/>
    <d v="2012-06-20T00:00:00"/>
    <n v="1"/>
    <n v="0"/>
    <x v="2"/>
  </r>
  <r>
    <s v="Sóos Vászoly"/>
    <s v="Egy boltkóros naplója"/>
    <s v="B"/>
    <n v="750"/>
    <n v="2"/>
    <n v="1500"/>
    <d v="2012-05-15T00:00:00"/>
    <d v="2012-05-15T00:00:00"/>
    <n v="1"/>
    <n v="0"/>
    <x v="2"/>
  </r>
  <r>
    <s v="Halász Kinga"/>
    <s v="Rio"/>
    <s v="A"/>
    <n v="500"/>
    <n v="4"/>
    <n v="2000"/>
    <d v="2012-04-10T00:00:00"/>
    <d v="2012-04-14T00:00:00"/>
    <n v="5"/>
    <n v="500"/>
    <x v="0"/>
  </r>
  <r>
    <s v="Fekete Ágnes"/>
    <s v="Prometheus"/>
    <s v="C"/>
    <n v="1000"/>
    <n v="4"/>
    <n v="4000"/>
    <d v="2012-03-02T00:00:00"/>
    <d v="2012-03-04T00:00:00"/>
    <n v="3"/>
    <n v="0"/>
    <x v="1"/>
  </r>
  <r>
    <s v="Mészáros Beatrix"/>
    <s v="Hannah Montana mozifilm"/>
    <s v="C"/>
    <n v="1000"/>
    <n v="7"/>
    <n v="7000"/>
    <d v="2012-08-26T00:00:00"/>
    <d v="2012-08-28T00:00:00"/>
    <n v="3"/>
    <n v="0"/>
    <x v="1"/>
  </r>
  <r>
    <s v="Kozma Mihály"/>
    <s v="A bakancslista"/>
    <s v="A"/>
    <n v="500"/>
    <n v="10"/>
    <n v="5000"/>
    <d v="2012-08-04T00:00:00"/>
    <d v="2012-08-04T00:00:00"/>
    <n v="1"/>
    <n v="0"/>
    <x v="2"/>
  </r>
  <r>
    <s v="Deák Hanga"/>
    <s v="Hallam Foe"/>
    <s v="B"/>
    <n v="750"/>
    <n v="7"/>
    <n v="5250"/>
    <d v="2012-03-31T00:00:00"/>
    <d v="2012-04-05T00:00:00"/>
    <n v="6"/>
    <n v="0"/>
    <x v="0"/>
  </r>
  <r>
    <s v="Mészáros Pénteka"/>
    <s v="A függetlenség napja 2"/>
    <s v="E"/>
    <n v="2000"/>
    <n v="4"/>
    <n v="8000"/>
    <d v="2012-04-26T00:00:00"/>
    <d v="2012-04-26T00:00:00"/>
    <n v="1"/>
    <n v="0"/>
    <x v="2"/>
  </r>
  <r>
    <s v="Hegedűs Rózsa"/>
    <s v="Paranormal Activity"/>
    <s v="D"/>
    <n v="1500"/>
    <n v="7"/>
    <n v="10500"/>
    <d v="2012-04-30T00:00:00"/>
    <d v="2012-05-04T00:00:00"/>
    <n v="5"/>
    <n v="0"/>
    <x v="0"/>
  </r>
  <r>
    <s v="Magyar Balzsam"/>
    <s v="A kopasz osztag"/>
    <s v="D"/>
    <n v="1500"/>
    <n v="3"/>
    <n v="4500"/>
    <d v="2012-03-13T00:00:00"/>
    <d v="2012-03-13T00:00:00"/>
    <n v="1"/>
    <n v="0"/>
    <x v="2"/>
  </r>
  <r>
    <s v="Varga Mandula"/>
    <s v="Kecskebűvölők"/>
    <s v="E"/>
    <n v="2000"/>
    <n v="6"/>
    <n v="12000"/>
    <d v="2012-04-07T00:00:00"/>
    <d v="2012-04-09T00:00:00"/>
    <n v="3"/>
    <n v="0"/>
    <x v="1"/>
  </r>
  <r>
    <s v="Virág Fülöp"/>
    <s v="Farkasember"/>
    <s v="D"/>
    <n v="1500"/>
    <n v="4"/>
    <n v="6000"/>
    <d v="2012-08-05T00:00:00"/>
    <d v="2012-08-09T00:00:00"/>
    <n v="5"/>
    <n v="500"/>
    <x v="0"/>
  </r>
  <r>
    <s v="Szabó Betlehem"/>
    <s v="Ilyen a formám"/>
    <s v="E"/>
    <n v="2000"/>
    <n v="1"/>
    <n v="2000"/>
    <d v="2012-04-03T00:00:00"/>
    <d v="2012-04-05T00:00:00"/>
    <n v="3"/>
    <n v="1000"/>
    <x v="1"/>
  </r>
  <r>
    <s v="Szilágyi Marót"/>
    <s v="Vizet az elefántnak"/>
    <s v="C"/>
    <n v="1000"/>
    <n v="8"/>
    <n v="8000"/>
    <d v="2012-07-10T00:00:00"/>
    <d v="2012-07-11T00:00:00"/>
    <n v="2"/>
    <n v="0"/>
    <x v="1"/>
  </r>
  <r>
    <s v="Farkas Mária"/>
    <s v="Hova lettek Morganék?"/>
    <s v="A"/>
    <n v="500"/>
    <n v="7"/>
    <n v="3500"/>
    <d v="2012-04-10T00:00:00"/>
    <d v="2012-04-13T00:00:00"/>
    <n v="4"/>
    <n v="0"/>
    <x v="0"/>
  </r>
  <r>
    <s v="Pásztor Fábián"/>
    <s v="Mr. Popper pingvinjei"/>
    <s v="A"/>
    <n v="500"/>
    <n v="8"/>
    <n v="4000"/>
    <d v="2012-03-21T00:00:00"/>
    <m/>
    <n v="216"/>
    <n v="104000"/>
    <x v="4"/>
  </r>
  <r>
    <s v="Bognár Vincencius"/>
    <s v="Spárta3"/>
    <s v="E"/>
    <n v="2000"/>
    <n v="5"/>
    <n v="10000"/>
    <d v="2012-04-19T00:00:00"/>
    <m/>
    <n v="187"/>
    <n v="91000"/>
    <x v="4"/>
  </r>
  <r>
    <s v="Pintér Urbanus"/>
    <s v="Gru"/>
    <s v="B"/>
    <n v="750"/>
    <n v="8"/>
    <n v="6000"/>
    <d v="2012-06-23T00:00:00"/>
    <d v="2012-06-27T00:00:00"/>
    <n v="5"/>
    <n v="0"/>
    <x v="0"/>
  </r>
  <r>
    <s v="Pintér Judit"/>
    <s v="Rendőrakadémia"/>
    <s v="E"/>
    <n v="2000"/>
    <n v="7"/>
    <n v="14000"/>
    <d v="2012-03-14T00:00:00"/>
    <d v="2012-03-17T00:00:00"/>
    <n v="4"/>
    <n v="0"/>
    <x v="0"/>
  </r>
  <r>
    <s v="Szilágyi Tobias"/>
    <s v="Zombieland 2"/>
    <s v="B"/>
    <n v="750"/>
    <n v="4"/>
    <n v="3000"/>
    <d v="2012-09-13T00:00:00"/>
    <d v="2012-09-16T00:00:00"/>
    <n v="4"/>
    <n v="0"/>
    <x v="0"/>
  </r>
  <r>
    <s v="Szűcs Mike"/>
    <s v="Az igazi kaland"/>
    <s v="E"/>
    <n v="2000"/>
    <n v="7"/>
    <n v="14000"/>
    <d v="2012-01-24T00:00:00"/>
    <d v="2012-01-24T00:00:00"/>
    <n v="1"/>
    <n v="0"/>
    <x v="2"/>
  </r>
  <r>
    <s v="Tóth Endere"/>
    <s v="Jack és Jill"/>
    <s v="C"/>
    <n v="1000"/>
    <n v="4"/>
    <n v="4000"/>
    <d v="2012-02-23T00:00:00"/>
    <m/>
    <n v="243"/>
    <n v="119500"/>
    <x v="4"/>
  </r>
  <r>
    <s v="Bodnár Ágnes"/>
    <s v="Hannah Montana mozifilm"/>
    <s v="C"/>
    <n v="1000"/>
    <n v="2"/>
    <n v="2000"/>
    <d v="2012-04-23T00:00:00"/>
    <d v="2012-04-26T00:00:00"/>
    <n v="4"/>
    <n v="1000"/>
    <x v="0"/>
  </r>
  <r>
    <s v="Somogyi Beáta"/>
    <s v="Brüno"/>
    <s v="C"/>
    <n v="1000"/>
    <n v="9"/>
    <n v="9000"/>
    <d v="2012-01-24T00:00:00"/>
    <d v="2012-01-27T00:00:00"/>
    <n v="4"/>
    <n v="0"/>
    <x v="0"/>
  </r>
  <r>
    <s v="Kiss Fülöp"/>
    <s v="Angyalok és démonok"/>
    <s v="B"/>
    <n v="750"/>
    <n v="6"/>
    <n v="4500"/>
    <d v="2012-02-22T00:00:00"/>
    <d v="2012-02-26T00:00:00"/>
    <n v="5"/>
    <n v="0"/>
    <x v="0"/>
  </r>
  <r>
    <s v="Kozma Sándor"/>
    <s v="Utazás a rejtélyes szigetre"/>
    <s v="A"/>
    <n v="500"/>
    <n v="3"/>
    <n v="1500"/>
    <d v="2012-06-21T00:00:00"/>
    <d v="2012-06-25T00:00:00"/>
    <n v="5"/>
    <n v="1000"/>
    <x v="0"/>
  </r>
  <r>
    <s v="Papp Ladomér"/>
    <s v="Riddick 3"/>
    <s v="C"/>
    <n v="1000"/>
    <n v="6"/>
    <n v="6000"/>
    <d v="2012-02-16T00:00:00"/>
    <d v="2012-02-19T00:00:00"/>
    <n v="4"/>
    <n v="0"/>
    <x v="0"/>
  </r>
  <r>
    <s v="Bakos Vincencius"/>
    <s v="Sikoly 4"/>
    <s v="D"/>
    <n v="1500"/>
    <n v="9"/>
    <n v="13500"/>
    <d v="2012-07-24T00:00:00"/>
    <d v="2012-07-31T00:00:00"/>
    <n v="8"/>
    <n v="0"/>
    <x v="3"/>
  </r>
  <r>
    <s v="Balogh Kinga"/>
    <s v="Cloverfield"/>
    <s v="A"/>
    <n v="500"/>
    <n v="4"/>
    <n v="2000"/>
    <d v="2012-06-06T00:00:00"/>
    <d v="2012-06-06T00:00:00"/>
    <n v="1"/>
    <n v="0"/>
    <x v="2"/>
  </r>
  <r>
    <s v="Kovács Ibolya"/>
    <s v="Csingiling: A szárnyak titka"/>
    <s v="B"/>
    <n v="750"/>
    <n v="10"/>
    <n v="7500"/>
    <d v="2012-09-14T00:00:00"/>
    <d v="2012-09-14T00:00:00"/>
    <n v="1"/>
    <n v="0"/>
    <x v="2"/>
  </r>
  <r>
    <s v="Szalai Lilium"/>
    <s v="Alkonyat - Napfogyatkozás"/>
    <s v="E"/>
    <n v="2000"/>
    <n v="3"/>
    <n v="6000"/>
    <d v="2012-02-19T00:00:00"/>
    <d v="2012-02-20T00:00:00"/>
    <n v="2"/>
    <n v="0"/>
    <x v="1"/>
  </r>
  <r>
    <s v="Gulyás Kunigunda"/>
    <s v="A csíkos pizsamás fiú"/>
    <s v="B"/>
    <n v="750"/>
    <n v="9"/>
    <n v="6750"/>
    <d v="2012-01-15T00:00:00"/>
    <m/>
    <n v="282"/>
    <n v="136500"/>
    <x v="4"/>
  </r>
  <r>
    <s v="Varga Simon"/>
    <s v="Merida, a bátor"/>
    <s v="E"/>
    <n v="2000"/>
    <n v="5"/>
    <n v="10000"/>
    <d v="2012-05-07T00:00:00"/>
    <d v="2012-05-09T00:00:00"/>
    <n v="3"/>
    <n v="0"/>
    <x v="1"/>
  </r>
  <r>
    <s v="Gulyás István"/>
    <s v="Cirque de Soleil: Egy világ választ el"/>
    <s v="B"/>
    <n v="750"/>
    <n v="1"/>
    <n v="750"/>
    <d v="2012-06-19T00:00:00"/>
    <d v="2012-06-19T00:00:00"/>
    <n v="1"/>
    <n v="0"/>
    <x v="2"/>
  </r>
  <r>
    <s v="Barna Szabina"/>
    <s v="Perzsia hercege - Az idő homokja"/>
    <s v="C"/>
    <n v="1000"/>
    <n v="7"/>
    <n v="7000"/>
    <d v="2012-04-22T00:00:00"/>
    <m/>
    <n v="184"/>
    <n v="88500"/>
    <x v="4"/>
  </r>
  <r>
    <s v="Bognár Sebastianus"/>
    <s v="Az utca királyai"/>
    <s v="E"/>
    <n v="2000"/>
    <n v="5"/>
    <n v="10000"/>
    <d v="2012-02-06T00:00:00"/>
    <d v="2012-02-07T00:00:00"/>
    <n v="2"/>
    <n v="0"/>
    <x v="1"/>
  </r>
  <r>
    <s v="Mészáros Péter"/>
    <s v="A közösségi háló"/>
    <s v="C"/>
    <n v="1000"/>
    <n v="9"/>
    <n v="9000"/>
    <d v="2012-01-15T00:00:00"/>
    <d v="2012-01-16T00:00:00"/>
    <n v="2"/>
    <n v="0"/>
    <x v="1"/>
  </r>
  <r>
    <s v="Mészáros Szabina"/>
    <s v="One Day - Egy nap"/>
    <s v="B"/>
    <n v="750"/>
    <n v="8"/>
    <n v="6000"/>
    <d v="2012-05-07T00:00:00"/>
    <d v="2012-05-12T00:00:00"/>
    <n v="6"/>
    <n v="0"/>
    <x v="0"/>
  </r>
  <r>
    <s v="Nemes András"/>
    <s v="Kedves John"/>
    <s v="B"/>
    <n v="750"/>
    <n v="1"/>
    <n v="750"/>
    <d v="2012-01-29T00:00:00"/>
    <d v="2012-02-01T00:00:00"/>
    <n v="4"/>
    <n v="1500"/>
    <x v="0"/>
  </r>
  <r>
    <s v="Kovács Katalin"/>
    <s v="Az időutazó felesége"/>
    <s v="B"/>
    <n v="750"/>
    <n v="5"/>
    <n v="3750"/>
    <d v="2012-01-13T00:00:00"/>
    <d v="2012-01-15T00:00:00"/>
    <n v="3"/>
    <n v="0"/>
    <x v="1"/>
  </r>
  <r>
    <s v="Bodnár Beatrix"/>
    <s v="District 9"/>
    <s v="D"/>
    <n v="1500"/>
    <n v="1"/>
    <n v="1500"/>
    <d v="2012-05-21T00:00:00"/>
    <d v="2012-05-22T00:00:00"/>
    <n v="2"/>
    <n v="500"/>
    <x v="1"/>
  </r>
  <r>
    <s v="Somogyi Tobias"/>
    <s v="Sammy nagy kalandja - A titkos átjáró"/>
    <s v="B"/>
    <n v="750"/>
    <n v="3"/>
    <n v="2250"/>
    <d v="2012-01-01T00:00:00"/>
    <d v="2012-01-09T00:00:00"/>
    <n v="9"/>
    <n v="3000"/>
    <x v="3"/>
  </r>
  <r>
    <s v="Kozma Mike"/>
    <s v="Wall-E"/>
    <s v="E"/>
    <n v="2000"/>
    <n v="6"/>
    <n v="12000"/>
    <d v="2012-01-19T00:00:00"/>
    <d v="2012-01-24T00:00:00"/>
    <n v="6"/>
    <n v="0"/>
    <x v="0"/>
  </r>
  <r>
    <s v="Székely Hangucsa"/>
    <s v="Zombieland"/>
    <s v="E"/>
    <n v="2000"/>
    <n v="1"/>
    <n v="2000"/>
    <d v="2012-03-14T00:00:00"/>
    <d v="2012-03-15T00:00:00"/>
    <n v="2"/>
    <n v="500"/>
    <x v="1"/>
  </r>
  <r>
    <s v="Takács Kunigunda"/>
    <s v="Mission Impossible 4: Fantom protokoll"/>
    <s v="D"/>
    <n v="1500"/>
    <n v="6"/>
    <n v="9000"/>
    <d v="2012-03-05T00:00:00"/>
    <d v="2012-03-05T00:00:00"/>
    <n v="1"/>
    <n v="0"/>
    <x v="2"/>
  </r>
  <r>
    <s v="Baross Rezeda"/>
    <s v="Star Trek 2"/>
    <s v="E"/>
    <n v="2000"/>
    <n v="10"/>
    <n v="20000"/>
    <d v="2012-01-18T00:00:00"/>
    <m/>
    <n v="279"/>
    <n v="134500"/>
    <x v="4"/>
  </r>
  <r>
    <s v="Kiss Anna"/>
    <s v="Kaptár 4"/>
    <s v="B"/>
    <n v="750"/>
    <n v="4"/>
    <n v="3000"/>
    <d v="2012-08-26T00:00:00"/>
    <d v="2012-08-30T00:00:00"/>
    <n v="5"/>
    <n v="500"/>
    <x v="0"/>
  </r>
  <r>
    <s v="Rózsa Erzsébet"/>
    <s v="Péntek 13"/>
    <s v="D"/>
    <n v="1500"/>
    <n v="4"/>
    <n v="6000"/>
    <d v="2012-07-13T00:00:00"/>
    <d v="2012-07-15T00:00:00"/>
    <n v="3"/>
    <n v="0"/>
    <x v="1"/>
  </r>
  <r>
    <s v="Végh Hanga"/>
    <s v="Hold"/>
    <s v="D"/>
    <n v="1500"/>
    <n v="4"/>
    <n v="6000"/>
    <d v="2012-04-12T00:00:00"/>
    <d v="2012-04-17T00:00:00"/>
    <n v="6"/>
    <n v="1000"/>
    <x v="0"/>
  </r>
  <r>
    <s v="Papp Rezeda"/>
    <s v="Sasszem"/>
    <s v="A"/>
    <n v="500"/>
    <n v="10"/>
    <n v="5000"/>
    <d v="2012-06-15T00:00:00"/>
    <d v="2012-06-16T00:00:00"/>
    <n v="2"/>
    <n v="0"/>
    <x v="1"/>
  </r>
  <r>
    <s v="Major György"/>
    <s v="Asterix az Olimpián"/>
    <s v="B"/>
    <n v="750"/>
    <n v="7"/>
    <n v="5250"/>
    <d v="2012-06-17T00:00:00"/>
    <d v="2012-06-19T00:00:00"/>
    <n v="3"/>
    <n v="0"/>
    <x v="1"/>
  </r>
  <r>
    <s v="Fehér Ilona"/>
    <s v="Kettős játék"/>
    <s v="A"/>
    <n v="500"/>
    <n v="6"/>
    <n v="3000"/>
    <d v="2012-07-18T00:00:00"/>
    <d v="2012-07-19T00:00:00"/>
    <n v="2"/>
    <n v="0"/>
    <x v="1"/>
  </r>
  <r>
    <s v="Török Ágota"/>
    <s v="Szilveszter éjjel"/>
    <s v="B"/>
    <n v="750"/>
    <n v="2"/>
    <n v="1500"/>
    <d v="2012-03-14T00:00:00"/>
    <d v="2012-03-15T00:00:00"/>
    <n v="2"/>
    <n v="0"/>
    <x v="1"/>
  </r>
  <r>
    <s v="Kovács Hangucsa"/>
    <s v="Éjszaka a múzeumban 3"/>
    <s v="A"/>
    <n v="500"/>
    <n v="1"/>
    <n v="500"/>
    <d v="2012-01-26T00:00:00"/>
    <m/>
    <n v="271"/>
    <n v="135000"/>
    <x v="4"/>
  </r>
  <r>
    <s v="Fekete Csépán"/>
    <s v="Pszichoszingli"/>
    <s v="A"/>
    <n v="500"/>
    <n v="3"/>
    <n v="1500"/>
    <d v="2012-06-13T00:00:00"/>
    <d v="2012-06-13T00:00:00"/>
    <n v="1"/>
    <n v="0"/>
    <x v="2"/>
  </r>
  <r>
    <s v="Papp Szabina"/>
    <s v="Vesztesek bosszúja"/>
    <s v="D"/>
    <n v="1500"/>
    <n v="8"/>
    <n v="12000"/>
    <d v="2012-09-12T00:00:00"/>
    <d v="2012-09-15T00:00:00"/>
    <n v="4"/>
    <n v="0"/>
    <x v="0"/>
  </r>
  <r>
    <s v="Bognár Tamás"/>
    <s v="A Karib-tenger kalózai 4 - Ismeretlen vizeken"/>
    <s v="A"/>
    <n v="500"/>
    <n v="3"/>
    <n v="1500"/>
    <d v="2012-09-14T00:00:00"/>
    <d v="2012-09-15T00:00:00"/>
    <n v="2"/>
    <n v="0"/>
    <x v="1"/>
  </r>
  <r>
    <s v="Szűcs Vászoly"/>
    <s v="Nem kellesz eléggé"/>
    <s v="B"/>
    <n v="750"/>
    <n v="3"/>
    <n v="2250"/>
    <d v="2012-09-20T00:00:00"/>
    <d v="2012-09-24T00:00:00"/>
    <n v="5"/>
    <n v="1000"/>
    <x v="0"/>
  </r>
  <r>
    <s v="Gaál Rezeda"/>
    <s v="27 idegen igen"/>
    <s v="D"/>
    <n v="1500"/>
    <n v="5"/>
    <n v="7500"/>
    <d v="2012-02-11T00:00:00"/>
    <d v="2012-02-13T00:00:00"/>
    <n v="3"/>
    <n v="0"/>
    <x v="1"/>
  </r>
  <r>
    <s v="Lakatos Kornéliusz"/>
    <s v="Milk"/>
    <s v="D"/>
    <n v="1500"/>
    <n v="7"/>
    <n v="10500"/>
    <d v="2012-05-15T00:00:00"/>
    <d v="2012-05-23T00:00:00"/>
    <n v="9"/>
    <n v="1000"/>
    <x v="3"/>
  </r>
  <r>
    <s v="Török Anna"/>
    <s v="Halálos iramban 4"/>
    <s v="A"/>
    <n v="500"/>
    <n v="3"/>
    <n v="1500"/>
    <d v="2012-08-07T00:00:00"/>
    <d v="2012-08-10T00:00:00"/>
    <n v="4"/>
    <n v="500"/>
    <x v="0"/>
  </r>
  <r>
    <s v="Magyar Agáta"/>
    <s v="Harry Potter 7 (1.rész)"/>
    <s v="D"/>
    <n v="1500"/>
    <n v="8"/>
    <n v="12000"/>
    <d v="2012-04-05T00:00:00"/>
    <d v="2012-04-06T00:00:00"/>
    <n v="2"/>
    <n v="0"/>
    <x v="1"/>
  </r>
  <r>
    <s v="Magyar Dénes"/>
    <s v="Tükrök"/>
    <s v="E"/>
    <n v="2000"/>
    <n v="5"/>
    <n v="10000"/>
    <d v="2012-04-04T00:00:00"/>
    <d v="2012-04-05T00:00:00"/>
    <n v="2"/>
    <n v="0"/>
    <x v="1"/>
  </r>
  <r>
    <s v="Gulyás Béla"/>
    <s v="Maci Laci"/>
    <s v="A"/>
    <n v="500"/>
    <n v="6"/>
    <n v="3000"/>
    <d v="2012-01-24T00:00:00"/>
    <d v="2012-01-25T00:00:00"/>
    <n v="2"/>
    <n v="0"/>
    <x v="1"/>
  </r>
  <r>
    <s v="Szalai Szabina"/>
    <s v="Wall-E"/>
    <s v="E"/>
    <n v="2000"/>
    <n v="4"/>
    <n v="8000"/>
    <d v="2012-05-21T00:00:00"/>
    <d v="2012-05-22T00:00:00"/>
    <n v="2"/>
    <n v="0"/>
    <x v="1"/>
  </r>
  <r>
    <s v="Halász Barbara"/>
    <s v="A tébolyultak"/>
    <s v="C"/>
    <n v="1000"/>
    <n v="8"/>
    <n v="8000"/>
    <d v="2012-02-02T00:00:00"/>
    <d v="2012-02-05T00:00:00"/>
    <n v="4"/>
    <n v="0"/>
    <x v="0"/>
  </r>
  <r>
    <s v="Oláh Márk"/>
    <s v="Így neveld a sárkányodat 2"/>
    <s v="C"/>
    <n v="1000"/>
    <n v="8"/>
    <n v="8000"/>
    <d v="2012-06-18T00:00:00"/>
    <d v="2012-06-18T00:00:00"/>
    <n v="1"/>
    <n v="0"/>
    <x v="2"/>
  </r>
  <r>
    <s v="Sipos Péter"/>
    <s v="Alkonyat"/>
    <s v="A"/>
    <n v="500"/>
    <n v="9"/>
    <n v="4500"/>
    <d v="2012-03-07T00:00:00"/>
    <d v="2012-03-10T00:00:00"/>
    <n v="4"/>
    <n v="0"/>
    <x v="0"/>
  </r>
  <r>
    <s v="Fazekas Szabina"/>
    <s v="Scott Pilgrim a világ ellen"/>
    <s v="E"/>
    <n v="2000"/>
    <n v="5"/>
    <n v="10000"/>
    <d v="2012-10-06T00:00:00"/>
    <m/>
    <n v="17"/>
    <n v="6000"/>
    <x v="4"/>
  </r>
  <r>
    <s v="Katona Ágota"/>
    <s v="Hogyan lopjunk felhőkarcolót"/>
    <s v="A"/>
    <n v="500"/>
    <n v="2"/>
    <n v="1000"/>
    <d v="2012-06-02T00:00:00"/>
    <d v="2012-06-05T00:00:00"/>
    <n v="4"/>
    <n v="1000"/>
    <x v="0"/>
  </r>
  <r>
    <s v="Rózsa Anna"/>
    <s v="Hogyan lopjunk felhőkarcolót"/>
    <s v="A"/>
    <n v="500"/>
    <n v="4"/>
    <n v="2000"/>
    <d v="2012-02-20T00:00:00"/>
    <d v="2012-02-29T00:00:00"/>
    <n v="10"/>
    <n v="3000"/>
    <x v="3"/>
  </r>
  <r>
    <s v="Szalai Erzsébet"/>
    <s v="Az éjszaka krónikái: Az ördög"/>
    <s v="E"/>
    <n v="2000"/>
    <n v="2"/>
    <n v="4000"/>
    <d v="2012-09-28T00:00:00"/>
    <d v="2012-10-07T00:00:00"/>
    <n v="10"/>
    <n v="4000"/>
    <x v="3"/>
  </r>
  <r>
    <s v="Kovács Arenta"/>
    <s v="A csúf igazság"/>
    <s v="C"/>
    <n v="1000"/>
    <n v="7"/>
    <n v="7000"/>
    <d v="2012-06-14T00:00:00"/>
    <d v="2012-06-14T00:00:00"/>
    <n v="1"/>
    <n v="0"/>
    <x v="2"/>
  </r>
  <r>
    <s v="Magyar Gáspár"/>
    <s v="Hova lettek Morganék?"/>
    <s v="A"/>
    <n v="500"/>
    <n v="1"/>
    <n v="500"/>
    <d v="2012-04-27T00:00:00"/>
    <d v="2012-05-02T00:00:00"/>
    <n v="6"/>
    <n v="2500"/>
    <x v="0"/>
  </r>
  <r>
    <s v="Hajdú Szabina"/>
    <s v="Égető bizonyíték"/>
    <s v="C"/>
    <n v="1000"/>
    <n v="3"/>
    <n v="3000"/>
    <d v="2012-06-07T00:00:00"/>
    <d v="2012-06-12T00:00:00"/>
    <n v="6"/>
    <n v="1500"/>
    <x v="0"/>
  </r>
  <r>
    <s v="Bakos Katalin"/>
    <s v="Boszorkányvadászat"/>
    <s v="E"/>
    <n v="2000"/>
    <n v="1"/>
    <n v="2000"/>
    <d v="2012-09-11T00:00:00"/>
    <d v="2012-09-14T00:00:00"/>
    <n v="4"/>
    <n v="1500"/>
    <x v="0"/>
  </r>
  <r>
    <s v="Juhász Ágnes"/>
    <s v="A Vasember"/>
    <s v="D"/>
    <n v="1500"/>
    <n v="5"/>
    <n v="7500"/>
    <d v="2012-03-30T00:00:00"/>
    <d v="2012-04-05T00:00:00"/>
    <n v="7"/>
    <n v="1000"/>
    <x v="0"/>
  </r>
  <r>
    <s v="Somogyi Szabina"/>
    <s v="Csingiling: A szárnyak titka"/>
    <s v="B"/>
    <n v="750"/>
    <n v="3"/>
    <n v="2250"/>
    <d v="2012-04-19T00:00:00"/>
    <d v="2012-04-21T00:00:00"/>
    <n v="3"/>
    <n v="0"/>
    <x v="1"/>
  </r>
  <r>
    <s v="Lakatos Keresztes"/>
    <s v="Casting minden"/>
    <s v="D"/>
    <n v="1500"/>
    <n v="8"/>
    <n v="12000"/>
    <d v="2012-04-24T00:00:00"/>
    <d v="2012-04-26T00:00:00"/>
    <n v="3"/>
    <n v="0"/>
    <x v="1"/>
  </r>
  <r>
    <s v="Horváth Lilium"/>
    <s v="Step Up 2"/>
    <s v="D"/>
    <n v="1500"/>
    <n v="6"/>
    <n v="9000"/>
    <d v="2012-04-30T00:00:00"/>
    <d v="2012-05-03T00:00:00"/>
    <n v="4"/>
    <n v="0"/>
    <x v="0"/>
  </r>
  <r>
    <s v="Lakatos Kornéliusz"/>
    <s v="Jonas Brothers - A koncert 3D"/>
    <s v="A"/>
    <n v="500"/>
    <n v="1"/>
    <n v="500"/>
    <d v="2012-04-16T00:00:00"/>
    <d v="2012-04-20T00:00:00"/>
    <n v="5"/>
    <n v="2000"/>
    <x v="0"/>
  </r>
  <r>
    <s v="Kovács Arenta"/>
    <s v="Eredet"/>
    <s v="C"/>
    <n v="1000"/>
    <n v="9"/>
    <n v="9000"/>
    <d v="2012-03-29T00:00:00"/>
    <d v="2012-03-29T00:00:00"/>
    <n v="1"/>
    <n v="0"/>
    <x v="2"/>
  </r>
  <r>
    <s v="Katona Ágota"/>
    <s v="Gulliver utazásai"/>
    <s v="A"/>
    <n v="500"/>
    <n v="5"/>
    <n v="2500"/>
    <d v="2012-07-04T00:00:00"/>
    <d v="2012-07-09T00:00:00"/>
    <n v="6"/>
    <n v="500"/>
    <x v="0"/>
  </r>
  <r>
    <s v="Varga Simon"/>
    <s v="Jelenés (film)"/>
    <s v="C"/>
    <n v="1000"/>
    <n v="8"/>
    <n v="8000"/>
    <d v="2012-03-04T00:00:00"/>
    <d v="2012-03-06T00:00:00"/>
    <n v="3"/>
    <n v="0"/>
    <x v="1"/>
  </r>
  <r>
    <s v="Takács Agna"/>
    <s v="Terhes társaság"/>
    <s v="C"/>
    <n v="1000"/>
    <n v="7"/>
    <n v="7000"/>
    <d v="2012-01-23T00:00:00"/>
    <d v="2012-01-26T00:00:00"/>
    <n v="4"/>
    <n v="0"/>
    <x v="0"/>
  </r>
  <r>
    <s v="Varga Mandula"/>
    <s v="Vadállatok"/>
    <s v="C"/>
    <n v="1000"/>
    <n v="8"/>
    <n v="8000"/>
    <d v="2012-01-09T00:00:00"/>
    <d v="2012-01-14T00:00:00"/>
    <n v="6"/>
    <n v="0"/>
    <x v="0"/>
  </r>
  <r>
    <s v="Magyar Dénes"/>
    <s v="Vizet az elefántnak"/>
    <s v="C"/>
    <n v="1000"/>
    <n v="1"/>
    <n v="1000"/>
    <d v="2012-05-17T00:00:00"/>
    <d v="2012-05-19T00:00:00"/>
    <n v="3"/>
    <n v="1000"/>
    <x v="1"/>
  </r>
  <r>
    <s v="Németh Marcellus"/>
    <s v="Warrior: A végső menet"/>
    <s v="D"/>
    <n v="1500"/>
    <n v="2"/>
    <n v="3000"/>
    <d v="2012-07-01T00:00:00"/>
    <d v="2012-07-06T00:00:00"/>
    <n v="6"/>
    <n v="2000"/>
    <x v="0"/>
  </r>
  <r>
    <s v="Török Anna"/>
    <s v="Sin City 2"/>
    <s v="C"/>
    <n v="1000"/>
    <n v="7"/>
    <n v="7000"/>
    <d v="2012-03-02T00:00:00"/>
    <d v="2012-03-08T00:00:00"/>
    <n v="7"/>
    <n v="0"/>
    <x v="0"/>
  </r>
  <r>
    <s v="Hajdú Szabina"/>
    <s v="Woodstock a kertemben"/>
    <s v="C"/>
    <n v="1000"/>
    <n v="7"/>
    <n v="7000"/>
    <d v="2012-08-05T00:00:00"/>
    <d v="2012-08-08T00:00:00"/>
    <n v="4"/>
    <n v="0"/>
    <x v="0"/>
  </r>
  <r>
    <s v="Kovács Katalin"/>
    <s v="Képtelen kampány"/>
    <s v="A"/>
    <n v="500"/>
    <n v="7"/>
    <n v="3500"/>
    <d v="2012-09-06T00:00:00"/>
    <d v="2012-09-12T00:00:00"/>
    <n v="7"/>
    <n v="0"/>
    <x v="0"/>
  </r>
  <r>
    <s v="Sóos Vászoly"/>
    <s v="Fűrész 5"/>
    <s v="C"/>
    <n v="1000"/>
    <n v="9"/>
    <n v="9000"/>
    <d v="2012-04-11T00:00:00"/>
    <d v="2012-04-14T00:00:00"/>
    <n v="4"/>
    <n v="0"/>
    <x v="0"/>
  </r>
  <r>
    <s v="Kovács Arenta"/>
    <s v="Szex és New York"/>
    <s v="B"/>
    <n v="750"/>
    <n v="7"/>
    <n v="5250"/>
    <d v="2012-08-25T00:00:00"/>
    <d v="2012-08-27T00:00:00"/>
    <n v="3"/>
    <n v="0"/>
    <x v="1"/>
  </r>
  <r>
    <s v="Mészáros Péter"/>
    <s v="Szextúra"/>
    <s v="E"/>
    <n v="2000"/>
    <n v="6"/>
    <n v="12000"/>
    <d v="2012-10-12T00:00:00"/>
    <d v="2012-10-15T00:00:00"/>
    <n v="4"/>
    <n v="0"/>
    <x v="0"/>
  </r>
  <r>
    <s v="Király Rezeda"/>
    <s v="Kung Fu Panda"/>
    <s v="E"/>
    <n v="2000"/>
    <n v="3"/>
    <n v="6000"/>
    <d v="2012-07-19T00:00:00"/>
    <d v="2012-07-21T00:00:00"/>
    <n v="3"/>
    <n v="0"/>
    <x v="1"/>
  </r>
  <r>
    <s v="Bognár Tamás"/>
    <s v="A szupercsapat"/>
    <s v="E"/>
    <n v="2000"/>
    <n v="5"/>
    <n v="10000"/>
    <d v="2012-06-16T00:00:00"/>
    <d v="2012-06-16T00:00:00"/>
    <n v="1"/>
    <n v="0"/>
    <x v="2"/>
  </r>
  <r>
    <s v="Kozma Sándor"/>
    <s v="Tron 3"/>
    <s v="D"/>
    <n v="1500"/>
    <n v="8"/>
    <n v="12000"/>
    <d v="2012-08-02T00:00:00"/>
    <d v="2012-08-02T00:00:00"/>
    <n v="1"/>
    <n v="0"/>
    <x v="2"/>
  </r>
  <r>
    <s v="Németh Ágnes"/>
    <s v="Vakító fehérség"/>
    <s v="C"/>
    <n v="1000"/>
    <n v="2"/>
    <n v="2000"/>
    <d v="2012-04-18T00:00:00"/>
    <d v="2012-04-22T00:00:00"/>
    <n v="5"/>
    <n v="1500"/>
    <x v="0"/>
  </r>
  <r>
    <s v="Katona Ágota"/>
    <s v="Amerika kapitány 2"/>
    <s v="A"/>
    <n v="500"/>
    <n v="4"/>
    <n v="2000"/>
    <d v="2012-02-25T00:00:00"/>
    <m/>
    <n v="241"/>
    <n v="118500"/>
    <x v="4"/>
  </r>
  <r>
    <s v="Papp Rezeda"/>
    <s v="Három testőr"/>
    <s v="D"/>
    <n v="1500"/>
    <n v="6"/>
    <n v="9000"/>
    <d v="2012-05-06T00:00:00"/>
    <d v="2012-05-08T00:00:00"/>
    <n v="3"/>
    <n v="0"/>
    <x v="1"/>
  </r>
  <r>
    <s v="Nemes Ugrin"/>
    <s v="Péntek 13"/>
    <s v="D"/>
    <n v="1500"/>
    <n v="10"/>
    <n v="15000"/>
    <d v="2012-06-24T00:00:00"/>
    <d v="2012-06-26T00:00:00"/>
    <n v="3"/>
    <n v="0"/>
    <x v="1"/>
  </r>
  <r>
    <s v="Gulyás Samud"/>
    <s v="Sherlock Holmes"/>
    <s v="C"/>
    <n v="1000"/>
    <n v="1"/>
    <n v="1000"/>
    <d v="2012-02-01T00:00:00"/>
    <d v="2012-02-03T00:00:00"/>
    <n v="3"/>
    <n v="1000"/>
    <x v="1"/>
  </r>
  <r>
    <s v="Kozma Mihály"/>
    <s v="Géppisztolyos prédikátor"/>
    <s v="E"/>
    <n v="2000"/>
    <n v="2"/>
    <n v="4000"/>
    <d v="2012-07-22T00:00:00"/>
    <d v="2012-07-23T00:00:00"/>
    <n v="2"/>
    <n v="0"/>
    <x v="1"/>
  </r>
  <r>
    <s v="Végh Felicián"/>
    <s v="A szellemlovas 2: A bosszú ereje"/>
    <s v="A"/>
    <n v="500"/>
    <n v="2"/>
    <n v="1000"/>
    <d v="2012-06-19T00:00:00"/>
    <d v="2012-06-27T00:00:00"/>
    <n v="9"/>
    <n v="3500"/>
    <x v="3"/>
  </r>
  <r>
    <s v="Vincze Pongrác"/>
    <s v="Tron 2 - Örökség"/>
    <s v="A"/>
    <n v="500"/>
    <n v="6"/>
    <n v="3000"/>
    <d v="2012-05-06T00:00:00"/>
    <d v="2012-05-08T00:00:00"/>
    <n v="3"/>
    <n v="0"/>
    <x v="1"/>
  </r>
  <r>
    <s v="Barna Dénes"/>
    <s v="Muppets, a film"/>
    <s v="B"/>
    <n v="750"/>
    <n v="1"/>
    <n v="750"/>
    <d v="2012-06-06T00:00:00"/>
    <d v="2012-06-09T00:00:00"/>
    <n v="4"/>
    <n v="1500"/>
    <x v="0"/>
  </r>
  <r>
    <s v="Török Ágota"/>
    <s v="Tükröm, tükröm"/>
    <s v="B"/>
    <n v="750"/>
    <n v="3"/>
    <n v="2250"/>
    <d v="2012-09-04T00:00:00"/>
    <d v="2012-09-06T00:00:00"/>
    <n v="3"/>
    <n v="0"/>
    <x v="1"/>
  </r>
  <r>
    <s v="Papp Rezeda"/>
    <s v="Légió"/>
    <s v="B"/>
    <n v="750"/>
    <n v="7"/>
    <n v="5250"/>
    <d v="2012-05-08T00:00:00"/>
    <d v="2012-05-11T00:00:00"/>
    <n v="4"/>
    <n v="0"/>
    <x v="0"/>
  </r>
  <r>
    <s v="Fazekas Theodorus"/>
    <s v="A sötét lovag"/>
    <s v="A"/>
    <n v="500"/>
    <n v="10"/>
    <n v="5000"/>
    <d v="2012-07-14T00:00:00"/>
    <d v="2012-07-14T00:00:00"/>
    <n v="1"/>
    <n v="0"/>
    <x v="2"/>
  </r>
  <r>
    <s v="Kozma Mike"/>
    <s v="Dirty Dancing"/>
    <s v="E"/>
    <n v="2000"/>
    <n v="4"/>
    <n v="8000"/>
    <d v="2012-04-29T00:00:00"/>
    <d v="2012-05-04T00:00:00"/>
    <n v="6"/>
    <n v="1000"/>
    <x v="0"/>
  </r>
  <r>
    <s v="Mészáros Beatrix"/>
    <s v="Fifti-fifti (50/50)"/>
    <s v="A"/>
    <n v="500"/>
    <n v="1"/>
    <n v="500"/>
    <d v="2012-09-08T00:00:00"/>
    <m/>
    <n v="45"/>
    <n v="22000"/>
    <x v="4"/>
  </r>
  <r>
    <s v="Bognár Mária"/>
    <s v="Az esemény"/>
    <s v="E"/>
    <n v="2000"/>
    <n v="10"/>
    <n v="20000"/>
    <d v="2012-06-07T00:00:00"/>
    <d v="2012-06-09T00:00:00"/>
    <n v="3"/>
    <n v="0"/>
    <x v="1"/>
  </r>
  <r>
    <s v="Székely Vincencius"/>
    <s v="Robin Hood"/>
    <s v="C"/>
    <n v="1000"/>
    <n v="5"/>
    <n v="5000"/>
    <d v="2012-05-11T00:00:00"/>
    <d v="2012-05-13T00:00:00"/>
    <n v="3"/>
    <n v="0"/>
    <x v="1"/>
  </r>
  <r>
    <s v="Balogh Kinga"/>
    <s v="Benjamin Button különös élete"/>
    <s v="D"/>
    <n v="1500"/>
    <n v="10"/>
    <n v="15000"/>
    <d v="2012-09-09T00:00:00"/>
    <d v="2012-09-11T00:00:00"/>
    <n v="3"/>
    <n v="0"/>
    <x v="1"/>
  </r>
  <r>
    <s v="Fehér Endere"/>
    <s v="Kalózok!: A kétballábas banda"/>
    <s v="C"/>
    <n v="1000"/>
    <n v="5"/>
    <n v="5000"/>
    <d v="2012-03-16T00:00:00"/>
    <m/>
    <n v="221"/>
    <n v="108000"/>
    <x v="4"/>
  </r>
  <r>
    <s v="Rózsa Erzsébet"/>
    <s v="Kung fu Panda 3"/>
    <s v="B"/>
    <n v="750"/>
    <n v="4"/>
    <n v="3000"/>
    <d v="2012-04-06T00:00:00"/>
    <d v="2012-04-06T00:00:00"/>
    <n v="1"/>
    <n v="0"/>
    <x v="2"/>
  </r>
  <r>
    <s v="Végh Pál"/>
    <s v="A csíkos pizsamás fiú"/>
    <s v="B"/>
    <n v="750"/>
    <n v="4"/>
    <n v="3000"/>
    <d v="2012-06-20T00:00:00"/>
    <d v="2012-06-20T00:00:00"/>
    <n v="1"/>
    <n v="0"/>
    <x v="2"/>
  </r>
  <r>
    <s v="Pintér Pongrác"/>
    <s v="A tiltott királyság"/>
    <s v="D"/>
    <n v="1500"/>
    <n v="5"/>
    <n v="7500"/>
    <d v="2012-04-05T00:00:00"/>
    <d v="2012-04-15T00:00:00"/>
    <n v="11"/>
    <n v="3000"/>
    <x v="3"/>
  </r>
  <r>
    <s v="Molnár Beatrix"/>
    <s v="Xerxes"/>
    <s v="C"/>
    <n v="1000"/>
    <n v="3"/>
    <n v="3000"/>
    <d v="2012-08-23T00:00:00"/>
    <d v="2012-08-23T00:00:00"/>
    <n v="1"/>
    <n v="0"/>
    <x v="2"/>
  </r>
  <r>
    <s v="Mészáros Beatrix"/>
    <s v="Szívrablók"/>
    <s v="B"/>
    <n v="750"/>
    <n v="10"/>
    <n v="7500"/>
    <d v="2012-02-12T00:00:00"/>
    <d v="2012-02-21T00:00:00"/>
    <n v="10"/>
    <n v="0"/>
    <x v="3"/>
  </r>
  <r>
    <s v="Kiss Erzsébet"/>
    <s v="A mestergyilkos"/>
    <s v="A"/>
    <n v="500"/>
    <n v="7"/>
    <n v="3500"/>
    <d v="2012-09-25T00:00:00"/>
    <d v="2012-09-26T00:00:00"/>
    <n v="2"/>
    <n v="0"/>
    <x v="1"/>
  </r>
  <r>
    <s v="Szalai Erzsébet"/>
    <s v="Cosmopolis"/>
    <s v="B"/>
    <n v="750"/>
    <n v="5"/>
    <n v="3750"/>
    <d v="2012-05-24T00:00:00"/>
    <d v="2012-05-26T00:00:00"/>
    <n v="3"/>
    <n v="0"/>
    <x v="1"/>
  </r>
  <r>
    <s v="Takács Kunigunda"/>
    <s v="Táncoló talpak 2"/>
    <s v="A"/>
    <n v="500"/>
    <n v="1"/>
    <n v="500"/>
    <d v="2012-10-01T00:00:00"/>
    <d v="2012-10-04T00:00:00"/>
    <n v="4"/>
    <n v="1500"/>
    <x v="0"/>
  </r>
  <r>
    <s v="Rácz Hipolit"/>
    <s v="A Zöld Lámpás"/>
    <s v="C"/>
    <n v="1000"/>
    <n v="10"/>
    <n v="10000"/>
    <d v="2012-03-24T00:00:00"/>
    <d v="2012-03-25T00:00:00"/>
    <n v="2"/>
    <n v="0"/>
    <x v="1"/>
  </r>
  <r>
    <s v="Nemes Ugrin"/>
    <s v="9 és 1/2 randi"/>
    <s v="D"/>
    <n v="1500"/>
    <n v="7"/>
    <n v="10500"/>
    <d v="2012-07-28T00:00:00"/>
    <d v="2012-07-28T00:00:00"/>
    <n v="1"/>
    <n v="0"/>
    <x v="2"/>
  </r>
  <r>
    <s v="Somogyi Mike"/>
    <s v="Fel! 3D"/>
    <s v="C"/>
    <n v="1000"/>
    <n v="9"/>
    <n v="9000"/>
    <d v="2012-01-22T00:00:00"/>
    <m/>
    <n v="275"/>
    <n v="133000"/>
    <x v="4"/>
  </r>
  <r>
    <s v="Rácz Hipolit"/>
    <s v="Halhatatlanok"/>
    <s v="A"/>
    <n v="500"/>
    <n v="10"/>
    <n v="5000"/>
    <d v="2012-04-06T00:00:00"/>
    <d v="2012-04-07T00:00:00"/>
    <n v="2"/>
    <n v="0"/>
    <x v="1"/>
  </r>
  <r>
    <s v="Molnár Beatrix"/>
    <s v="Péntek 13 2.rész"/>
    <s v="B"/>
    <n v="750"/>
    <n v="9"/>
    <n v="6750"/>
    <d v="2012-08-02T00:00:00"/>
    <d v="2012-08-02T00:00:00"/>
    <n v="1"/>
    <n v="0"/>
    <x v="2"/>
  </r>
  <r>
    <s v="Szalai László"/>
    <s v="Az elveszettek földje"/>
    <s v="C"/>
    <n v="1000"/>
    <n v="1"/>
    <n v="1000"/>
    <d v="2012-01-15T00:00:00"/>
    <d v="2012-01-20T00:00:00"/>
    <n v="6"/>
    <n v="2500"/>
    <x v="0"/>
  </r>
  <r>
    <s v="Deák Zombor"/>
    <s v="Rockhajó"/>
    <s v="E"/>
    <n v="2000"/>
    <n v="5"/>
    <n v="10000"/>
    <d v="2012-03-06T00:00:00"/>
    <d v="2012-03-15T00:00:00"/>
    <n v="10"/>
    <n v="2500"/>
    <x v="3"/>
  </r>
  <r>
    <s v="Somogyi Szabina"/>
    <s v="Múmia 3"/>
    <s v="D"/>
    <n v="1500"/>
    <n v="9"/>
    <n v="13500"/>
    <d v="2012-06-11T00:00:00"/>
    <d v="2012-06-13T00:00:00"/>
    <n v="3"/>
    <n v="0"/>
    <x v="1"/>
  </r>
  <r>
    <s v="Varga Simon"/>
    <s v="Gettó milliomos"/>
    <s v="C"/>
    <n v="1000"/>
    <n v="10"/>
    <n v="10000"/>
    <d v="2012-02-22T00:00:00"/>
    <d v="2012-02-24T00:00:00"/>
    <n v="3"/>
    <n v="0"/>
    <x v="1"/>
  </r>
  <r>
    <s v="Varga Endere"/>
    <s v="Johnny English 2: Újratöltve"/>
    <s v="C"/>
    <n v="1000"/>
    <n v="5"/>
    <n v="5000"/>
    <d v="2012-06-07T00:00:00"/>
    <d v="2012-06-10T00:00:00"/>
    <n v="4"/>
    <n v="0"/>
    <x v="0"/>
  </r>
  <r>
    <s v="Fehér Endere"/>
    <s v="Knight Rider 2008"/>
    <s v="A"/>
    <n v="500"/>
    <n v="1"/>
    <n v="500"/>
    <d v="2012-05-28T00:00:00"/>
    <d v="2012-05-28T00:00:00"/>
    <n v="1"/>
    <n v="0"/>
    <x v="2"/>
  </r>
  <r>
    <s v="Kozma Sándor"/>
    <s v="Elveszett (Gone)"/>
    <s v="B"/>
    <n v="750"/>
    <n v="9"/>
    <n v="6750"/>
    <d v="2012-01-13T00:00:00"/>
    <d v="2012-01-13T00:00:00"/>
    <n v="1"/>
    <n v="0"/>
    <x v="2"/>
  </r>
  <r>
    <s v="Deák Hanga"/>
    <s v="Sammy nagy kalandja 2"/>
    <s v="A"/>
    <n v="500"/>
    <n v="6"/>
    <n v="3000"/>
    <d v="2012-02-12T00:00:00"/>
    <d v="2012-02-12T00:00:00"/>
    <n v="1"/>
    <n v="0"/>
    <x v="2"/>
  </r>
  <r>
    <s v="Lakatos Sámuel"/>
    <s v="Pippa Lee négy élete"/>
    <s v="A"/>
    <n v="500"/>
    <n v="7"/>
    <n v="3500"/>
    <d v="2012-10-01T00:00:00"/>
    <d v="2012-10-02T00:00:00"/>
    <n v="2"/>
    <n v="0"/>
    <x v="1"/>
  </r>
  <r>
    <s v="Deák Hanga"/>
    <s v="Lazacfogás Jemenben"/>
    <s v="A"/>
    <n v="500"/>
    <n v="8"/>
    <n v="4000"/>
    <d v="2012-02-25T00:00:00"/>
    <m/>
    <n v="241"/>
    <n v="116500"/>
    <x v="4"/>
  </r>
  <r>
    <s v="Végh Hanga"/>
    <s v="A szupercsapat"/>
    <s v="E"/>
    <n v="2000"/>
    <n v="5"/>
    <n v="10000"/>
    <d v="2012-03-25T00:00:00"/>
    <d v="2012-04-02T00:00:00"/>
    <n v="9"/>
    <n v="2000"/>
    <x v="3"/>
  </r>
  <r>
    <s v="Székely Vincencius"/>
    <s v="Elrabolva"/>
    <s v="D"/>
    <n v="1500"/>
    <n v="6"/>
    <n v="9000"/>
    <d v="2012-04-21T00:00:00"/>
    <d v="2012-04-21T00:00:00"/>
    <n v="1"/>
    <n v="0"/>
    <x v="2"/>
  </r>
  <r>
    <s v="Kovács Arenta"/>
    <s v="Két kopper"/>
    <s v="A"/>
    <n v="500"/>
    <n v="6"/>
    <n v="3000"/>
    <d v="2012-07-07T00:00:00"/>
    <d v="2012-07-09T00:00:00"/>
    <n v="3"/>
    <n v="0"/>
    <x v="1"/>
  </r>
  <r>
    <s v="Papp Anna"/>
    <s v="Dirty Dancing"/>
    <s v="E"/>
    <n v="2000"/>
    <n v="3"/>
    <n v="6000"/>
    <d v="2012-08-04T00:00:00"/>
    <d v="2012-08-07T00:00:00"/>
    <n v="4"/>
    <n v="500"/>
    <x v="0"/>
  </r>
  <r>
    <s v="Pásztor Agáta"/>
    <s v="Hétmérföldes szerelem"/>
    <s v="A"/>
    <n v="500"/>
    <n v="6"/>
    <n v="3000"/>
    <d v="2012-05-10T00:00:00"/>
    <d v="2012-05-10T00:00:00"/>
    <n v="1"/>
    <n v="0"/>
    <x v="2"/>
  </r>
  <r>
    <s v="Papp Anna"/>
    <s v="Tamara Drewe"/>
    <s v="C"/>
    <n v="1000"/>
    <n v="4"/>
    <n v="4000"/>
    <d v="2012-05-25T00:00:00"/>
    <d v="2012-05-28T00:00:00"/>
    <n v="4"/>
    <n v="0"/>
    <x v="0"/>
  </r>
  <r>
    <s v="Szalai László"/>
    <s v="Django elszabadul"/>
    <s v="D"/>
    <n v="1500"/>
    <n v="4"/>
    <n v="6000"/>
    <d v="2012-03-26T00:00:00"/>
    <d v="2012-04-03T00:00:00"/>
    <n v="9"/>
    <n v="2500"/>
    <x v="3"/>
  </r>
  <r>
    <s v="Oláh Márk"/>
    <s v="Rózsaszín sajt"/>
    <s v="B"/>
    <n v="750"/>
    <n v="8"/>
    <n v="6000"/>
    <d v="2012-01-09T00:00:00"/>
    <d v="2012-01-13T00:00:00"/>
    <n v="5"/>
    <n v="0"/>
    <x v="0"/>
  </r>
  <r>
    <s v="Nemes Ugrin"/>
    <s v="A nyomorultak"/>
    <s v="B"/>
    <n v="750"/>
    <n v="1"/>
    <n v="750"/>
    <d v="2012-07-03T00:00:00"/>
    <d v="2012-07-06T00:00:00"/>
    <n v="4"/>
    <n v="1500"/>
    <x v="0"/>
  </r>
  <r>
    <s v="Kozma Judit"/>
    <s v="A Szem (The Eye)"/>
    <s v="E"/>
    <n v="2000"/>
    <n v="3"/>
    <n v="6000"/>
    <d v="2012-05-11T00:00:00"/>
    <d v="2012-05-17T00:00:00"/>
    <n v="7"/>
    <n v="2000"/>
    <x v="0"/>
  </r>
  <r>
    <s v="Szilágyi Marót"/>
    <s v="Milk"/>
    <s v="D"/>
    <n v="1500"/>
    <n v="9"/>
    <n v="13500"/>
    <d v="2012-05-28T00:00:00"/>
    <d v="2012-05-30T00:00:00"/>
    <n v="3"/>
    <n v="0"/>
    <x v="1"/>
  </r>
  <r>
    <s v="Katona Ágota"/>
    <s v="Óz, a hatalmas"/>
    <s v="B"/>
    <n v="750"/>
    <n v="8"/>
    <n v="6000"/>
    <d v="2012-04-23T00:00:00"/>
    <d v="2012-04-25T00:00:00"/>
    <n v="3"/>
    <n v="0"/>
    <x v="1"/>
  </r>
  <r>
    <s v="Bakos Katalin"/>
    <s v="Báthory"/>
    <s v="B"/>
    <n v="750"/>
    <n v="5"/>
    <n v="3750"/>
    <d v="2012-02-17T00:00:00"/>
    <d v="2012-02-19T00:00:00"/>
    <n v="3"/>
    <n v="0"/>
    <x v="1"/>
  </r>
  <r>
    <s v="Magyar Gáspár"/>
    <s v="Ki nevet a végén"/>
    <s v="C"/>
    <n v="1000"/>
    <n v="3"/>
    <n v="3000"/>
    <d v="2012-07-08T00:00:00"/>
    <d v="2012-07-12T00:00:00"/>
    <n v="5"/>
    <n v="1000"/>
    <x v="0"/>
  </r>
  <r>
    <s v="Orosz Hanga"/>
    <s v="Rémálom az Elm utcában"/>
    <s v="C"/>
    <n v="1000"/>
    <n v="2"/>
    <n v="2000"/>
    <d v="2012-03-30T00:00:00"/>
    <d v="2012-03-31T00:00:00"/>
    <n v="2"/>
    <n v="0"/>
    <x v="1"/>
  </r>
  <r>
    <s v="Tóth Kornéliusz"/>
    <s v="Hitman 2"/>
    <s v="D"/>
    <n v="1500"/>
    <n v="4"/>
    <n v="6000"/>
    <d v="2012-01-13T00:00:00"/>
    <d v="2012-01-16T00:00:00"/>
    <n v="4"/>
    <n v="0"/>
    <x v="0"/>
  </r>
  <r>
    <s v="Németh Katalin"/>
    <s v="Jégkorszak 3"/>
    <s v="B"/>
    <n v="750"/>
    <n v="3"/>
    <n v="2250"/>
    <d v="2012-07-01T00:00:00"/>
    <d v="2012-07-05T00:00:00"/>
    <n v="5"/>
    <n v="1000"/>
    <x v="0"/>
  </r>
  <r>
    <s v="Papp Rezeda"/>
    <s v="Underworld 4: Az ébredés"/>
    <s v="C"/>
    <n v="1000"/>
    <n v="7"/>
    <n v="7000"/>
    <d v="2012-08-12T00:00:00"/>
    <d v="2012-08-16T00:00:00"/>
    <n v="5"/>
    <n v="0"/>
    <x v="0"/>
  </r>
  <r>
    <s v="Pásztor Fábián"/>
    <s v="Az árva (Orphan)"/>
    <s v="B"/>
    <n v="750"/>
    <n v="6"/>
    <n v="4500"/>
    <d v="2012-06-28T00:00:00"/>
    <d v="2012-07-02T00:00:00"/>
    <n v="5"/>
    <n v="0"/>
    <x v="0"/>
  </r>
  <r>
    <s v="Katona Ágota"/>
    <s v="Suszter, szabó, baka, kém"/>
    <s v="C"/>
    <n v="1000"/>
    <n v="3"/>
    <n v="3000"/>
    <d v="2012-07-14T00:00:00"/>
    <d v="2012-07-17T00:00:00"/>
    <n v="4"/>
    <n v="500"/>
    <x v="0"/>
  </r>
  <r>
    <s v="Papp Rezeda"/>
    <s v="Kaptár 4"/>
    <s v="B"/>
    <n v="750"/>
    <n v="4"/>
    <n v="3000"/>
    <d v="2012-09-03T00:00:00"/>
    <d v="2012-09-07T00:00:00"/>
    <n v="5"/>
    <n v="500"/>
    <x v="0"/>
  </r>
  <r>
    <s v="Mészáros Pongrác"/>
    <s v="Torrente 4"/>
    <s v="A"/>
    <n v="500"/>
    <n v="2"/>
    <n v="1000"/>
    <d v="2012-10-14T00:00:00"/>
    <d v="2012-10-18T00:00:00"/>
    <n v="5"/>
    <n v="1500"/>
    <x v="0"/>
  </r>
  <r>
    <s v="Juhász Ágnes"/>
    <s v="A nyomozó (film)"/>
    <s v="A"/>
    <n v="500"/>
    <n v="3"/>
    <n v="1500"/>
    <d v="2012-02-13T00:00:00"/>
    <d v="2012-02-15T00:00:00"/>
    <n v="3"/>
    <n v="0"/>
    <x v="1"/>
  </r>
  <r>
    <s v="Rózsa Anna"/>
    <s v="Ébredj velünk"/>
    <s v="D"/>
    <n v="1500"/>
    <n v="6"/>
    <n v="9000"/>
    <d v="2012-05-12T00:00:00"/>
    <d v="2012-05-20T00:00:00"/>
    <n v="9"/>
    <n v="1500"/>
    <x v="3"/>
  </r>
  <r>
    <s v="Balogh Kinga"/>
    <s v="Dredd bíró"/>
    <s v="E"/>
    <n v="2000"/>
    <n v="6"/>
    <n v="12000"/>
    <d v="2012-04-06T00:00:00"/>
    <d v="2012-04-09T00:00:00"/>
    <n v="4"/>
    <n v="0"/>
    <x v="0"/>
  </r>
  <r>
    <s v="Takács Agna"/>
    <s v="Underworld 3"/>
    <s v="C"/>
    <n v="1000"/>
    <n v="3"/>
    <n v="3000"/>
    <d v="2012-01-06T00:00:00"/>
    <d v="2012-01-16T00:00:00"/>
    <n v="11"/>
    <n v="4000"/>
    <x v="3"/>
  </r>
  <r>
    <s v="Kovács Katalin"/>
    <s v="A sötét lovag"/>
    <s v="A"/>
    <n v="500"/>
    <n v="10"/>
    <n v="5000"/>
    <d v="2012-09-03T00:00:00"/>
    <d v="2012-09-03T00:00:00"/>
    <n v="1"/>
    <n v="0"/>
    <x v="2"/>
  </r>
  <r>
    <s v="Bognár Mauritius"/>
    <s v="A szépség és a szörnyeteg"/>
    <s v="D"/>
    <n v="1500"/>
    <n v="5"/>
    <n v="7500"/>
    <d v="2012-02-24T00:00:00"/>
    <d v="2012-02-24T00:00:00"/>
    <n v="1"/>
    <n v="0"/>
    <x v="2"/>
  </r>
  <r>
    <s v="Székely Vincencius"/>
    <s v="Kutyák és macskák 2"/>
    <s v="A"/>
    <n v="500"/>
    <n v="9"/>
    <n v="4500"/>
    <d v="2012-06-24T00:00:00"/>
    <d v="2012-06-30T00:00:00"/>
    <n v="7"/>
    <n v="0"/>
    <x v="0"/>
  </r>
  <r>
    <s v="Sipos Péter"/>
    <s v="Aranyhaj és a nagy gubanc"/>
    <s v="B"/>
    <n v="750"/>
    <n v="3"/>
    <n v="2250"/>
    <d v="2012-09-05T00:00:00"/>
    <d v="2012-09-07T00:00:00"/>
    <n v="3"/>
    <n v="0"/>
    <x v="1"/>
  </r>
  <r>
    <s v="Pintér Pongrác"/>
    <s v="A Holló"/>
    <s v="C"/>
    <n v="1000"/>
    <n v="6"/>
    <n v="6000"/>
    <d v="2012-04-27T00:00:00"/>
    <d v="2012-05-04T00:00:00"/>
    <n v="8"/>
    <n v="1000"/>
    <x v="3"/>
  </r>
  <r>
    <s v="Lakatos Urbanus"/>
    <s v="Avatar 2"/>
    <s v="A"/>
    <n v="500"/>
    <n v="2"/>
    <n v="1000"/>
    <d v="2012-05-15T00:00:00"/>
    <d v="2012-05-20T00:00:00"/>
    <n v="6"/>
    <n v="2000"/>
    <x v="0"/>
  </r>
  <r>
    <s v="Végh Hanga"/>
    <s v="Dorian Gray"/>
    <s v="B"/>
    <n v="750"/>
    <n v="5"/>
    <n v="3750"/>
    <d v="2012-05-10T00:00:00"/>
    <d v="2012-05-10T00:00:00"/>
    <n v="1"/>
    <n v="0"/>
    <x v="2"/>
  </r>
  <r>
    <s v="Szabó Lilium"/>
    <s v="Jurassic Park"/>
    <s v="E"/>
    <n v="2000"/>
    <n v="10"/>
    <n v="20000"/>
    <d v="2012-03-06T00:00:00"/>
    <d v="2012-03-12T00:00:00"/>
    <n v="7"/>
    <n v="0"/>
    <x v="0"/>
  </r>
  <r>
    <s v="Mészáros Pongrác"/>
    <s v="Batman 3: A sötét lovag - Felemelkedés"/>
    <s v="C"/>
    <n v="1000"/>
    <n v="6"/>
    <n v="6000"/>
    <d v="2012-08-08T00:00:00"/>
    <d v="2012-08-08T00:00:00"/>
    <n v="1"/>
    <n v="0"/>
    <x v="2"/>
  </r>
  <r>
    <s v="Szilágyi Tobias"/>
    <s v="Juno"/>
    <s v="B"/>
    <n v="750"/>
    <n v="7"/>
    <n v="5250"/>
    <d v="2012-08-08T00:00:00"/>
    <d v="2012-08-12T00:00:00"/>
    <n v="5"/>
    <n v="0"/>
    <x v="0"/>
  </r>
  <r>
    <s v="Fazekas Theodorus"/>
    <s v="Wanted 2"/>
    <s v="E"/>
    <n v="2000"/>
    <n v="7"/>
    <n v="14000"/>
    <d v="2012-03-11T00:00:00"/>
    <d v="2012-03-11T00:00:00"/>
    <n v="1"/>
    <n v="0"/>
    <x v="2"/>
  </r>
  <r>
    <s v="Magyar Balzsam"/>
    <s v="Minden kút Rómába vezet"/>
    <s v="A"/>
    <n v="500"/>
    <n v="8"/>
    <n v="4000"/>
    <d v="2012-03-04T00:00:00"/>
    <d v="2012-03-10T00:00:00"/>
    <n v="7"/>
    <n v="0"/>
    <x v="0"/>
  </r>
  <r>
    <s v="Gaál Otmár"/>
    <s v="Véres Valentin 3D"/>
    <s v="A"/>
    <n v="500"/>
    <n v="9"/>
    <n v="4500"/>
    <d v="2012-07-10T00:00:00"/>
    <d v="2012-07-17T00:00:00"/>
    <n v="8"/>
    <n v="0"/>
    <x v="3"/>
  </r>
  <r>
    <s v="Kozma Mihály"/>
    <s v="Rumnapló"/>
    <s v="E"/>
    <n v="2000"/>
    <n v="8"/>
    <n v="16000"/>
    <d v="2012-10-11T00:00:00"/>
    <d v="2012-10-14T00:00:00"/>
    <n v="4"/>
    <n v="0"/>
    <x v="0"/>
  </r>
  <r>
    <s v="Mészáros Tiván"/>
    <s v="Project X: A buli elszabadul"/>
    <s v="A"/>
    <n v="500"/>
    <n v="3"/>
    <n v="1500"/>
    <d v="2012-10-14T00:00:00"/>
    <d v="2012-10-18T00:00:00"/>
    <n v="5"/>
    <n v="1000"/>
    <x v="0"/>
  </r>
  <r>
    <s v="Juhász Ágnes"/>
    <s v="Elhajlási engedély"/>
    <s v="A"/>
    <n v="500"/>
    <n v="4"/>
    <n v="2000"/>
    <d v="2012-07-13T00:00:00"/>
    <m/>
    <n v="102"/>
    <n v="49000"/>
    <x v="4"/>
  </r>
  <r>
    <s v="Takács Vernerius"/>
    <s v="X-akták 3"/>
    <s v="A"/>
    <n v="500"/>
    <n v="5"/>
    <n v="2500"/>
    <d v="2012-05-03T00:00:00"/>
    <m/>
    <n v="173"/>
    <n v="84000"/>
    <x v="4"/>
  </r>
  <r>
    <s v="Mészáros Péter"/>
    <s v="A legyőzhetetlen"/>
    <s v="A"/>
    <n v="500"/>
    <n v="3"/>
    <n v="1500"/>
    <d v="2012-04-02T00:00:00"/>
    <d v="2012-04-03T00:00:00"/>
    <n v="2"/>
    <n v="0"/>
    <x v="1"/>
  </r>
  <r>
    <s v="Pintér Urbanus"/>
    <s v="Éjszaka a múzeumban 3"/>
    <s v="A"/>
    <n v="500"/>
    <n v="8"/>
    <n v="4000"/>
    <d v="2012-09-20T00:00:00"/>
    <d v="2012-09-23T00:00:00"/>
    <n v="4"/>
    <n v="0"/>
    <x v="0"/>
  </r>
  <r>
    <s v="Gaál Otmár"/>
    <s v="Ideglelés Csernobilban"/>
    <s v="E"/>
    <n v="2000"/>
    <n v="3"/>
    <n v="6000"/>
    <d v="2012-08-12T00:00:00"/>
    <d v="2012-08-17T00:00:00"/>
    <n v="6"/>
    <n v="1500"/>
    <x v="0"/>
  </r>
  <r>
    <s v="Kovács Arenta"/>
    <s v="X-akták 2"/>
    <s v="C"/>
    <n v="1000"/>
    <n v="10"/>
    <n v="10000"/>
    <d v="2012-09-29T00:00:00"/>
    <d v="2012-10-03T00:00:00"/>
    <n v="5"/>
    <n v="0"/>
    <x v="0"/>
  </r>
  <r>
    <s v="Hegedűs Rózsa"/>
    <s v="Szökőhév"/>
    <s v="C"/>
    <n v="1000"/>
    <n v="2"/>
    <n v="2000"/>
    <d v="2012-04-12T00:00:00"/>
    <d v="2012-04-18T00:00:00"/>
    <n v="7"/>
    <n v="2500"/>
    <x v="0"/>
  </r>
  <r>
    <s v="Magyar Dénes"/>
    <s v="Végső állomás 5"/>
    <s v="C"/>
    <n v="1000"/>
    <n v="3"/>
    <n v="3000"/>
    <d v="2012-06-27T00:00:00"/>
    <d v="2012-06-29T00:00:00"/>
    <n v="3"/>
    <n v="0"/>
    <x v="1"/>
  </r>
  <r>
    <s v="Lakatos Keresztes"/>
    <s v="Ananász Expressz"/>
    <s v="D"/>
    <n v="1500"/>
    <n v="8"/>
    <n v="12000"/>
    <d v="2012-07-10T00:00:00"/>
    <d v="2012-07-10T00:00:00"/>
    <n v="1"/>
    <n v="0"/>
    <x v="2"/>
  </r>
  <r>
    <s v="Rózsa Erzsébet"/>
    <s v="Star Wars 1"/>
    <s v="A"/>
    <n v="500"/>
    <n v="2"/>
    <n v="1000"/>
    <d v="2012-02-20T00:00:00"/>
    <d v="2012-02-20T00:00:00"/>
    <n v="1"/>
    <n v="0"/>
    <x v="2"/>
  </r>
  <r>
    <s v="Gulyás István"/>
    <s v="Bosszúállók (A Bosszú Angyalai)"/>
    <s v="B"/>
    <n v="750"/>
    <n v="3"/>
    <n v="2250"/>
    <d v="2012-09-09T00:00:00"/>
    <d v="2012-09-10T00:00:00"/>
    <n v="2"/>
    <n v="0"/>
    <x v="1"/>
  </r>
  <r>
    <s v="Tóth Endere"/>
    <s v="Ideglelés Csernobilban"/>
    <s v="E"/>
    <n v="2000"/>
    <n v="7"/>
    <n v="14000"/>
    <d v="2012-07-29T00:00:00"/>
    <d v="2012-07-31T00:00:00"/>
    <n v="3"/>
    <n v="0"/>
    <x v="1"/>
  </r>
  <r>
    <s v="Kozma Judit"/>
    <s v="The Expendables 2 – A feláldozhatóak 2"/>
    <s v="E"/>
    <n v="2000"/>
    <n v="5"/>
    <n v="10000"/>
    <d v="2012-02-05T00:00:00"/>
    <d v="2012-02-06T00:00:00"/>
    <n v="2"/>
    <n v="0"/>
    <x v="1"/>
  </r>
  <r>
    <s v="Bognár Mária"/>
    <s v="A nemzet aranya 3"/>
    <s v="B"/>
    <n v="750"/>
    <n v="6"/>
    <n v="4500"/>
    <d v="2012-03-18T00:00:00"/>
    <d v="2012-03-19T00:00:00"/>
    <n v="2"/>
    <n v="0"/>
    <x v="1"/>
  </r>
  <r>
    <s v="Gaál Otmár"/>
    <s v="Tolvajok városa"/>
    <s v="A"/>
    <n v="500"/>
    <n v="3"/>
    <n v="1500"/>
    <d v="2012-09-25T00:00:00"/>
    <d v="2012-10-01T00:00:00"/>
    <n v="7"/>
    <n v="2000"/>
    <x v="0"/>
  </r>
  <r>
    <s v="Mészáros Tiván"/>
    <s v="Szinglik éjszakája"/>
    <s v="A"/>
    <n v="500"/>
    <n v="1"/>
    <n v="500"/>
    <d v="2012-09-10T00:00:00"/>
    <d v="2012-09-13T00:00:00"/>
    <n v="4"/>
    <n v="1500"/>
    <x v="0"/>
  </r>
  <r>
    <s v="Kozma Sándor"/>
    <s v="Párterápia"/>
    <s v="E"/>
    <n v="2000"/>
    <n v="5"/>
    <n v="10000"/>
    <d v="2012-02-11T00:00:00"/>
    <d v="2012-02-18T00:00:00"/>
    <n v="8"/>
    <n v="1500"/>
    <x v="3"/>
  </r>
  <r>
    <s v="Bognár Tamás"/>
    <s v="Anyát a Marsra"/>
    <s v="E"/>
    <n v="2000"/>
    <n v="6"/>
    <n v="12000"/>
    <d v="2012-03-09T00:00:00"/>
    <d v="2012-03-10T00:00:00"/>
    <n v="2"/>
    <n v="0"/>
    <x v="1"/>
  </r>
  <r>
    <s v="Balogh Kinga"/>
    <s v="47 Ronin"/>
    <s v="A"/>
    <n v="500"/>
    <n v="10"/>
    <n v="5000"/>
    <d v="2012-07-16T00:00:00"/>
    <d v="2012-07-17T00:00:00"/>
    <n v="2"/>
    <n v="0"/>
    <x v="1"/>
  </r>
  <r>
    <s v="Bodnár Beatrix"/>
    <s v="Percy Jackson és az Olimposziak - A villámtolvaj"/>
    <s v="E"/>
    <n v="2000"/>
    <n v="10"/>
    <n v="20000"/>
    <d v="2012-10-07T00:00:00"/>
    <d v="2012-10-07T00:00:00"/>
    <n v="1"/>
    <n v="0"/>
    <x v="2"/>
  </r>
  <r>
    <s v="Fekete Ágnes"/>
    <s v="Barney és a nők"/>
    <s v="C"/>
    <n v="1000"/>
    <n v="8"/>
    <n v="8000"/>
    <d v="2012-07-22T00:00:00"/>
    <d v="2012-07-27T00:00:00"/>
    <n v="6"/>
    <n v="0"/>
    <x v="0"/>
  </r>
  <r>
    <s v="Szilágyi Marót"/>
    <s v="Kaméleon (film)"/>
    <s v="D"/>
    <n v="1500"/>
    <n v="7"/>
    <n v="10500"/>
    <d v="2012-07-14T00:00:00"/>
    <d v="2012-07-14T00:00:00"/>
    <n v="1"/>
    <n v="0"/>
    <x v="2"/>
  </r>
  <r>
    <s v="Halász Kinga"/>
    <s v="Alkonyat - Újhold"/>
    <s v="A"/>
    <n v="500"/>
    <n v="6"/>
    <n v="3000"/>
    <d v="2012-01-15T00:00:00"/>
    <m/>
    <n v="282"/>
    <n v="138000"/>
    <x v="4"/>
  </r>
  <r>
    <s v="Virág Fülöp"/>
    <s v="A sötét lovag"/>
    <s v="A"/>
    <n v="500"/>
    <n v="2"/>
    <n v="1000"/>
    <d v="2012-06-25T00:00:00"/>
    <d v="2012-06-29T00:00:00"/>
    <n v="5"/>
    <n v="1500"/>
    <x v="0"/>
  </r>
  <r>
    <s v="Szabó Betlehem"/>
    <s v="Volt (Disney)"/>
    <s v="B"/>
    <n v="750"/>
    <n v="7"/>
    <n v="5250"/>
    <d v="2012-03-18T00:00:00"/>
    <m/>
    <n v="219"/>
    <n v="106000"/>
    <x v="4"/>
  </r>
  <r>
    <s v="Halász Barbara"/>
    <s v="Hipervándor"/>
    <s v="B"/>
    <n v="750"/>
    <n v="2"/>
    <n v="1500"/>
    <d v="2012-05-02T00:00:00"/>
    <d v="2012-05-06T00:00:00"/>
    <n v="5"/>
    <n v="1500"/>
    <x v="0"/>
  </r>
  <r>
    <s v="Németh Barbara"/>
    <s v="Szellemíró"/>
    <s v="D"/>
    <n v="1500"/>
    <n v="7"/>
    <n v="10500"/>
    <d v="2012-03-31T00:00:00"/>
    <m/>
    <n v="206"/>
    <n v="99500"/>
    <x v="4"/>
  </r>
  <r>
    <s v="Végh Pál"/>
    <s v="Indiana Jones 5"/>
    <s v="A"/>
    <n v="500"/>
    <n v="9"/>
    <n v="4500"/>
    <d v="2012-03-18T00:00:00"/>
    <d v="2012-03-18T00:00:00"/>
    <n v="1"/>
    <n v="0"/>
    <x v="2"/>
  </r>
  <r>
    <s v="Szilágyi Tobias"/>
    <s v="Mindenképpen talán"/>
    <s v="A"/>
    <n v="500"/>
    <n v="4"/>
    <n v="2000"/>
    <d v="2012-02-02T00:00:00"/>
    <d v="2012-02-02T00:00:00"/>
    <n v="1"/>
    <n v="0"/>
    <x v="2"/>
  </r>
  <r>
    <s v="Horváth Lilium"/>
    <s v="Poligamy"/>
    <s v="D"/>
    <n v="1500"/>
    <n v="1"/>
    <n v="1500"/>
    <d v="2012-05-31T00:00:00"/>
    <d v="2012-06-01T00:00:00"/>
    <n v="2"/>
    <n v="500"/>
    <x v="1"/>
  </r>
  <r>
    <s v="Török Ágota"/>
    <s v="G.I. Joe: A kobra árnyéka"/>
    <s v="B"/>
    <n v="750"/>
    <n v="6"/>
    <n v="4500"/>
    <d v="2012-07-24T00:00:00"/>
    <d v="2012-08-03T00:00:00"/>
    <n v="11"/>
    <n v="2500"/>
    <x v="3"/>
  </r>
  <r>
    <s v="Mészáros Tiván"/>
    <s v="Hivatlanok"/>
    <s v="E"/>
    <n v="2000"/>
    <n v="1"/>
    <n v="2000"/>
    <d v="2012-07-20T00:00:00"/>
    <d v="2012-07-21T00:00:00"/>
    <n v="2"/>
    <n v="500"/>
    <x v="1"/>
  </r>
  <r>
    <s v="Gulyás Kunigunda"/>
    <s v="S.O.S Love"/>
    <s v="D"/>
    <n v="1500"/>
    <n v="7"/>
    <n v="10500"/>
    <d v="2012-02-04T00:00:00"/>
    <d v="2012-02-04T00:00:00"/>
    <n v="1"/>
    <n v="0"/>
    <x v="2"/>
  </r>
  <r>
    <s v="Horváth Gizella"/>
    <s v="Nanny McPhee és a Nagy Bumm"/>
    <s v="D"/>
    <n v="1500"/>
    <n v="5"/>
    <n v="7500"/>
    <d v="2012-08-20T00:00:00"/>
    <d v="2012-08-20T00:00:00"/>
    <n v="1"/>
    <n v="0"/>
    <x v="2"/>
  </r>
  <r>
    <s v="Pásztor Agáta"/>
    <s v="Légy a Holdon 3D"/>
    <s v="E"/>
    <n v="2000"/>
    <n v="6"/>
    <n v="12000"/>
    <d v="2012-01-15T00:00:00"/>
    <d v="2012-01-15T00:00:00"/>
    <n v="1"/>
    <n v="0"/>
    <x v="2"/>
  </r>
  <r>
    <s v="Gaál Rezeda"/>
    <s v="A Bourne hagyaték"/>
    <s v="B"/>
    <n v="750"/>
    <n v="10"/>
    <n v="7500"/>
    <d v="2012-02-21T00:00:00"/>
    <d v="2012-02-22T00:00:00"/>
    <n v="2"/>
    <n v="0"/>
    <x v="1"/>
  </r>
  <r>
    <s v="Fekete Csépán"/>
    <s v="Torrente 4"/>
    <s v="A"/>
    <n v="500"/>
    <n v="9"/>
    <n v="4500"/>
    <d v="2012-07-11T00:00:00"/>
    <d v="2012-07-13T00:00:00"/>
    <n v="3"/>
    <n v="0"/>
    <x v="1"/>
  </r>
  <r>
    <s v="Mészáros Péter"/>
    <s v="Miss Pettigrew nagy napja"/>
    <s v="B"/>
    <n v="750"/>
    <n v="3"/>
    <n v="2250"/>
    <d v="2012-10-18T00:00:00"/>
    <d v="2012-10-22T00:00:00"/>
    <n v="5"/>
    <n v="1000"/>
    <x v="0"/>
  </r>
  <r>
    <s v="Takács Kunigunda"/>
    <s v="A kilencedik légió"/>
    <s v="D"/>
    <n v="1500"/>
    <n v="1"/>
    <n v="1500"/>
    <d v="2012-04-03T00:00:00"/>
    <d v="2012-04-05T00:00:00"/>
    <n v="3"/>
    <n v="1000"/>
    <x v="1"/>
  </r>
  <r>
    <s v="Németh Marcellus"/>
    <s v="Kalandpark"/>
    <s v="B"/>
    <n v="750"/>
    <n v="8"/>
    <n v="6000"/>
    <d v="2012-05-22T00:00:00"/>
    <d v="2012-05-29T00:00:00"/>
    <n v="8"/>
    <n v="0"/>
    <x v="3"/>
  </r>
  <r>
    <s v="Fazekas Theodorus"/>
    <s v="A függetlenség napja 2"/>
    <s v="E"/>
    <n v="2000"/>
    <n v="6"/>
    <n v="12000"/>
    <d v="2012-01-30T00:00:00"/>
    <d v="2012-01-30T00:00:00"/>
    <n v="1"/>
    <n v="0"/>
    <x v="2"/>
  </r>
  <r>
    <s v="Bíró Judit"/>
    <s v="Kung fu Panda 2"/>
    <s v="A"/>
    <n v="500"/>
    <n v="8"/>
    <n v="4000"/>
    <d v="2012-09-05T00:00:00"/>
    <d v="2012-09-05T00:00:00"/>
    <n v="1"/>
    <n v="0"/>
    <x v="2"/>
  </r>
  <r>
    <s v="Sóos Vászoly"/>
    <s v="Kellékfeleség"/>
    <s v="C"/>
    <n v="1000"/>
    <n v="4"/>
    <n v="4000"/>
    <d v="2012-06-30T00:00:00"/>
    <d v="2012-06-30T00:00:00"/>
    <n v="1"/>
    <n v="0"/>
    <x v="2"/>
  </r>
  <r>
    <s v="Somogyi Beáta"/>
    <s v="Egy lányról"/>
    <s v="C"/>
    <n v="1000"/>
    <n v="10"/>
    <n v="10000"/>
    <d v="2012-08-19T00:00:00"/>
    <d v="2012-08-22T00:00:00"/>
    <n v="4"/>
    <n v="0"/>
    <x v="0"/>
  </r>
  <r>
    <s v="Orosz Hanga"/>
    <s v="Wanted 2"/>
    <s v="E"/>
    <n v="2000"/>
    <n v="6"/>
    <n v="12000"/>
    <d v="2012-10-07T00:00:00"/>
    <d v="2012-10-07T00:00:00"/>
    <n v="1"/>
    <n v="0"/>
    <x v="2"/>
  </r>
  <r>
    <s v="Sóos Béla"/>
    <s v="Jurassic Park"/>
    <s v="E"/>
    <n v="2000"/>
    <n v="8"/>
    <n v="16000"/>
    <d v="2012-03-24T00:00:00"/>
    <d v="2012-03-28T00:00:00"/>
    <n v="5"/>
    <n v="0"/>
    <x v="0"/>
  </r>
  <r>
    <s v="Halász Barbara"/>
    <s v="Tiszta napfény"/>
    <s v="E"/>
    <n v="2000"/>
    <n v="10"/>
    <n v="20000"/>
    <d v="2012-05-31T00:00:00"/>
    <d v="2012-06-01T00:00:00"/>
    <n v="2"/>
    <n v="0"/>
    <x v="1"/>
  </r>
  <r>
    <s v="Szabó Lilium"/>
    <s v="A Zöld Lámpás"/>
    <s v="C"/>
    <n v="1000"/>
    <n v="6"/>
    <n v="6000"/>
    <d v="2012-01-18T00:00:00"/>
    <d v="2012-01-21T00:00:00"/>
    <n v="4"/>
    <n v="0"/>
    <x v="0"/>
  </r>
  <r>
    <s v="Hajdú Judit"/>
    <s v="Ideglelés Csernobilban"/>
    <s v="E"/>
    <n v="2000"/>
    <n v="9"/>
    <n v="18000"/>
    <d v="2012-04-23T00:00:00"/>
    <d v="2012-04-25T00:00:00"/>
    <n v="3"/>
    <n v="0"/>
    <x v="1"/>
  </r>
  <r>
    <s v="Bodnár Beatrix"/>
    <s v="Halhatatlanok"/>
    <s v="A"/>
    <n v="500"/>
    <n v="5"/>
    <n v="2500"/>
    <d v="2012-04-20T00:00:00"/>
    <d v="2012-04-21T00:00:00"/>
    <n v="2"/>
    <n v="0"/>
    <x v="1"/>
  </r>
  <r>
    <s v="Mészáros Pénteka"/>
    <s v="Alkonyat - Hajnalhasadás"/>
    <s v="A"/>
    <n v="500"/>
    <n v="10"/>
    <n v="5000"/>
    <d v="2012-08-04T00:00:00"/>
    <d v="2012-08-08T00:00:00"/>
    <n v="5"/>
    <n v="0"/>
    <x v="0"/>
  </r>
  <r>
    <s v="Horváth Lilium"/>
    <s v="Ha/Ver"/>
    <s v="E"/>
    <n v="2000"/>
    <n v="9"/>
    <n v="18000"/>
    <d v="2012-05-01T00:00:00"/>
    <d v="2012-05-08T00:00:00"/>
    <n v="8"/>
    <n v="0"/>
    <x v="3"/>
  </r>
  <r>
    <s v="Fodor Urbanus"/>
    <s v="Minden kút Rómába vezet"/>
    <s v="A"/>
    <n v="500"/>
    <n v="6"/>
    <n v="3000"/>
    <d v="2012-08-21T00:00:00"/>
    <d v="2012-08-21T00:00:00"/>
    <n v="1"/>
    <n v="0"/>
    <x v="2"/>
  </r>
  <r>
    <s v="Magyar Balzsam"/>
    <s v="Rambo 4"/>
    <s v="A"/>
    <n v="500"/>
    <n v="4"/>
    <n v="2000"/>
    <d v="2012-02-10T00:00:00"/>
    <m/>
    <n v="256"/>
    <n v="126000"/>
    <x v="4"/>
  </r>
  <r>
    <s v="Molnár Beatrix"/>
    <s v="Thor 2"/>
    <s v="B"/>
    <n v="750"/>
    <n v="5"/>
    <n v="3750"/>
    <d v="2012-04-23T00:00:00"/>
    <d v="2012-04-28T00:00:00"/>
    <n v="6"/>
    <n v="500"/>
    <x v="0"/>
  </r>
  <r>
    <s v="Hajdú Judit"/>
    <s v="Egy hét Marilynnel"/>
    <s v="C"/>
    <n v="1000"/>
    <n v="4"/>
    <n v="4000"/>
    <d v="2012-02-10T00:00:00"/>
    <d v="2012-02-11T00:00:00"/>
    <n v="2"/>
    <n v="0"/>
    <x v="1"/>
  </r>
  <r>
    <s v="Gaál Rezeda"/>
    <s v="One Day - Egy nap"/>
    <s v="B"/>
    <n v="750"/>
    <n v="6"/>
    <n v="4500"/>
    <d v="2012-09-25T00:00:00"/>
    <d v="2012-09-30T00:00:00"/>
    <n v="6"/>
    <n v="0"/>
    <x v="0"/>
  </r>
  <r>
    <s v="Vincze Pongrác"/>
    <s v="Jonas Brothers - A koncert 3D"/>
    <s v="A"/>
    <n v="500"/>
    <n v="2"/>
    <n v="1000"/>
    <d v="2012-05-31T00:00:00"/>
    <d v="2012-06-02T00:00:00"/>
    <n v="3"/>
    <n v="500"/>
    <x v="1"/>
  </r>
  <r>
    <s v="Sóos Vászoly"/>
    <s v="Az igazi kaland"/>
    <s v="E"/>
    <n v="2000"/>
    <n v="8"/>
    <n v="16000"/>
    <d v="2012-02-22T00:00:00"/>
    <d v="2012-02-27T00:00:00"/>
    <n v="6"/>
    <n v="0"/>
    <x v="0"/>
  </r>
  <r>
    <s v="Gulyás Samud"/>
    <s v="Woodstock a kertemben"/>
    <s v="C"/>
    <n v="1000"/>
    <n v="7"/>
    <n v="7000"/>
    <d v="2012-01-15T00:00:00"/>
    <d v="2012-01-15T00:00:00"/>
    <n v="1"/>
    <n v="0"/>
    <x v="2"/>
  </r>
  <r>
    <s v="Németh Barbara"/>
    <s v="A biztonság záloga"/>
    <s v="E"/>
    <n v="2000"/>
    <n v="3"/>
    <n v="6000"/>
    <d v="2012-05-31T00:00:00"/>
    <d v="2012-06-04T00:00:00"/>
    <n v="5"/>
    <n v="1000"/>
    <x v="0"/>
  </r>
  <r>
    <s v="Kozma Judit"/>
    <s v="A kis Vuk"/>
    <s v="A"/>
    <n v="500"/>
    <n v="10"/>
    <n v="5000"/>
    <d v="2012-09-22T00:00:00"/>
    <d v="2012-09-22T00:00:00"/>
    <n v="1"/>
    <n v="0"/>
    <x v="2"/>
  </r>
  <r>
    <s v="Kozma Mihály"/>
    <s v="Fűrész 7"/>
    <s v="B"/>
    <n v="750"/>
    <n v="8"/>
    <n v="6000"/>
    <d v="2012-05-03T00:00:00"/>
    <d v="2012-05-12T00:00:00"/>
    <n v="10"/>
    <n v="1000"/>
    <x v="3"/>
  </r>
  <r>
    <s v="Török Anna"/>
    <s v="Fame - Hírnév"/>
    <s v="C"/>
    <n v="1000"/>
    <n v="4"/>
    <n v="4000"/>
    <d v="2012-02-23T00:00:00"/>
    <d v="2012-02-23T00:00:00"/>
    <n v="1"/>
    <n v="0"/>
    <x v="2"/>
  </r>
  <r>
    <s v="Fekete Csépán"/>
    <s v="Ilyen a formám"/>
    <s v="E"/>
    <n v="2000"/>
    <n v="8"/>
    <n v="16000"/>
    <d v="2012-07-31T00:00:00"/>
    <d v="2012-07-31T00:00:00"/>
    <n v="1"/>
    <n v="0"/>
    <x v="2"/>
  </r>
  <r>
    <s v="Juhász Párizs"/>
    <s v="Dorian Gray"/>
    <s v="B"/>
    <n v="750"/>
    <n v="8"/>
    <n v="6000"/>
    <d v="2012-04-11T00:00:00"/>
    <d v="2012-04-15T00:00:00"/>
    <n v="5"/>
    <n v="0"/>
    <x v="0"/>
  </r>
  <r>
    <s v="Szűcs Mike"/>
    <s v="Páros mellékhatás"/>
    <s v="A"/>
    <n v="500"/>
    <n v="10"/>
    <n v="5000"/>
    <d v="2012-01-31T00:00:00"/>
    <d v="2012-02-02T00:00:00"/>
    <n v="3"/>
    <n v="0"/>
    <x v="1"/>
  </r>
  <r>
    <s v="Lakatos Urbanus"/>
    <s v="The Expendables - A feláldozhatók"/>
    <s v="D"/>
    <n v="1500"/>
    <n v="3"/>
    <n v="4500"/>
    <d v="2012-03-17T00:00:00"/>
    <d v="2012-03-19T00:00:00"/>
    <n v="3"/>
    <n v="0"/>
    <x v="1"/>
  </r>
  <r>
    <s v="Bíró Judit"/>
    <s v="Dűne"/>
    <s v="D"/>
    <n v="1500"/>
    <n v="10"/>
    <n v="15000"/>
    <d v="2012-04-27T00:00:00"/>
    <d v="2012-05-08T00:00:00"/>
    <n v="12"/>
    <n v="1000"/>
    <x v="3"/>
  </r>
  <r>
    <s v="Rózsa Erzsébet"/>
    <s v="Hazugságok hálója"/>
    <s v="E"/>
    <n v="2000"/>
    <n v="2"/>
    <n v="4000"/>
    <d v="2012-03-14T00:00:00"/>
    <d v="2012-03-17T00:00:00"/>
    <n v="4"/>
    <n v="1000"/>
    <x v="0"/>
  </r>
  <r>
    <s v="Székely Vincencius"/>
    <s v="A törvény gyilkosa"/>
    <s v="A"/>
    <n v="500"/>
    <n v="9"/>
    <n v="4500"/>
    <d v="2012-01-25T00:00:00"/>
    <d v="2012-01-27T00:00:00"/>
    <n v="3"/>
    <n v="0"/>
    <x v="1"/>
  </r>
  <r>
    <s v="Juhász Párizs"/>
    <s v="Fűrész 8"/>
    <s v="A"/>
    <n v="500"/>
    <n v="5"/>
    <n v="2500"/>
    <d v="2012-04-30T00:00:00"/>
    <d v="2012-04-30T00:00:00"/>
    <n v="1"/>
    <n v="0"/>
    <x v="2"/>
  </r>
  <r>
    <s v="Halász Barbara"/>
    <s v="Jonah Hex"/>
    <s v="E"/>
    <n v="2000"/>
    <n v="4"/>
    <n v="8000"/>
    <d v="2012-10-09T00:00:00"/>
    <d v="2012-10-10T00:00:00"/>
    <n v="2"/>
    <n v="0"/>
    <x v="1"/>
  </r>
  <r>
    <s v="Deák Zombor"/>
    <s v="Az éjszaka krónikái: Az ördög"/>
    <s v="E"/>
    <n v="2000"/>
    <n v="10"/>
    <n v="20000"/>
    <d v="2012-01-16T00:00:00"/>
    <d v="2012-01-17T00:00:00"/>
    <n v="2"/>
    <n v="0"/>
    <x v="1"/>
  </r>
  <r>
    <s v="Rózsa Ábrahám"/>
    <s v="A másik Boleyn lány"/>
    <s v="E"/>
    <n v="2000"/>
    <n v="4"/>
    <n v="8000"/>
    <d v="2012-02-01T00:00:00"/>
    <d v="2012-02-08T00:00:00"/>
    <n v="8"/>
    <n v="2000"/>
    <x v="3"/>
  </r>
  <r>
    <s v="Kozma Judit"/>
    <s v="Ananász Expressz"/>
    <s v="D"/>
    <n v="1500"/>
    <n v="2"/>
    <n v="3000"/>
    <d v="2012-01-17T00:00:00"/>
    <d v="2012-01-19T00:00:00"/>
    <n v="3"/>
    <n v="500"/>
    <x v="1"/>
  </r>
  <r>
    <s v="Fehér Endere"/>
    <s v="Warrior: A végső menet"/>
    <s v="D"/>
    <n v="1500"/>
    <n v="6"/>
    <n v="9000"/>
    <d v="2012-06-14T00:00:00"/>
    <d v="2012-06-14T00:00:00"/>
    <n v="1"/>
    <n v="0"/>
    <x v="2"/>
  </r>
  <r>
    <s v="Szilágyi Marót"/>
    <s v="Az Őrzők legendája"/>
    <s v="E"/>
    <n v="2000"/>
    <n v="1"/>
    <n v="2000"/>
    <d v="2012-02-10T00:00:00"/>
    <d v="2012-02-15T00:00:00"/>
    <n v="6"/>
    <n v="2500"/>
    <x v="0"/>
  </r>
  <r>
    <s v="Szalai Erzsébet"/>
    <s v="Tintin kalandjai"/>
    <s v="B"/>
    <n v="750"/>
    <n v="9"/>
    <n v="6750"/>
    <d v="2012-09-11T00:00:00"/>
    <m/>
    <n v="42"/>
    <n v="16500"/>
    <x v="4"/>
  </r>
  <r>
    <s v="Pásztor Angelika"/>
    <s v="A Vasember 3"/>
    <s v="E"/>
    <n v="2000"/>
    <n v="8"/>
    <n v="16000"/>
    <d v="2012-08-06T00:00:00"/>
    <d v="2012-08-07T00:00:00"/>
    <n v="2"/>
    <n v="0"/>
    <x v="1"/>
  </r>
  <r>
    <s v="Németh Rózsa"/>
    <s v="22 lövés"/>
    <s v="A"/>
    <n v="500"/>
    <n v="8"/>
    <n v="4000"/>
    <d v="2012-10-18T00:00:00"/>
    <d v="2012-10-18T00:00:00"/>
    <n v="1"/>
    <n v="0"/>
    <x v="2"/>
  </r>
  <r>
    <s v="Bognár Tamás"/>
    <s v="A hihetetlen Hulk"/>
    <s v="C"/>
    <n v="1000"/>
    <n v="4"/>
    <n v="4000"/>
    <d v="2012-07-23T00:00:00"/>
    <d v="2012-07-26T00:00:00"/>
    <n v="4"/>
    <n v="0"/>
    <x v="0"/>
  </r>
  <r>
    <s v="Székely Vincencius"/>
    <s v="Zombieland 2"/>
    <s v="B"/>
    <n v="750"/>
    <n v="8"/>
    <n v="6000"/>
    <d v="2012-04-09T00:00:00"/>
    <d v="2012-04-11T00:00:00"/>
    <n v="3"/>
    <n v="0"/>
    <x v="1"/>
  </r>
  <r>
    <s v="Halász Kinga"/>
    <s v="Piranha 3D"/>
    <s v="D"/>
    <n v="1500"/>
    <n v="7"/>
    <n v="10500"/>
    <d v="2012-02-09T00:00:00"/>
    <d v="2012-02-12T00:00:00"/>
    <n v="4"/>
    <n v="0"/>
    <x v="0"/>
  </r>
  <r>
    <s v="Rózsa Anna"/>
    <s v="Nem kellesz eléggé"/>
    <s v="B"/>
    <n v="750"/>
    <n v="4"/>
    <n v="3000"/>
    <d v="2012-07-20T00:00:00"/>
    <d v="2012-07-24T00:00:00"/>
    <n v="5"/>
    <n v="500"/>
    <x v="0"/>
  </r>
  <r>
    <s v="Halász Kinga"/>
    <s v="Barney és a nők"/>
    <s v="C"/>
    <n v="1000"/>
    <n v="6"/>
    <n v="6000"/>
    <d v="2012-07-09T00:00:00"/>
    <d v="2012-07-10T00:00:00"/>
    <n v="2"/>
    <n v="0"/>
    <x v="1"/>
  </r>
  <r>
    <s v="Fehér Endere"/>
    <s v="Maci Laci"/>
    <s v="A"/>
    <n v="500"/>
    <n v="5"/>
    <n v="2500"/>
    <d v="2012-06-07T00:00:00"/>
    <d v="2012-06-08T00:00:00"/>
    <n v="2"/>
    <n v="0"/>
    <x v="1"/>
  </r>
  <r>
    <s v="Bognár Sebastianus"/>
    <s v="Kémkölykök 4"/>
    <s v="E"/>
    <n v="2000"/>
    <n v="10"/>
    <n v="20000"/>
    <d v="2012-02-05T00:00:00"/>
    <d v="2012-02-05T00:00:00"/>
    <n v="1"/>
    <n v="0"/>
    <x v="2"/>
  </r>
  <r>
    <s v="Bíró Judit"/>
    <s v="Largo Winch"/>
    <s v="B"/>
    <n v="750"/>
    <n v="7"/>
    <n v="5250"/>
    <d v="2012-03-07T00:00:00"/>
    <d v="2012-03-09T00:00:00"/>
    <n v="3"/>
    <n v="0"/>
    <x v="1"/>
  </r>
  <r>
    <s v="Balogh Kinga"/>
    <s v="A vér és méz földje"/>
    <s v="D"/>
    <n v="1500"/>
    <n v="1"/>
    <n v="1500"/>
    <d v="2012-01-08T00:00:00"/>
    <d v="2012-01-12T00:00:00"/>
    <n v="5"/>
    <n v="2000"/>
    <x v="0"/>
  </r>
  <r>
    <s v="Magyar Gáspár"/>
    <s v="Horrorra akadva 5"/>
    <s v="C"/>
    <n v="1000"/>
    <n v="10"/>
    <n v="10000"/>
    <d v="2012-03-13T00:00:00"/>
    <m/>
    <n v="224"/>
    <n v="107000"/>
    <x v="4"/>
  </r>
  <r>
    <s v="Gaál Rezeda"/>
    <s v="Száguldó bomba"/>
    <s v="C"/>
    <n v="1000"/>
    <n v="6"/>
    <n v="6000"/>
    <d v="2012-06-01T00:00:00"/>
    <d v="2012-06-09T00:00:00"/>
    <n v="9"/>
    <n v="1500"/>
    <x v="3"/>
  </r>
  <r>
    <s v="Fehér Endere"/>
    <s v="Álcák csapdája"/>
    <s v="B"/>
    <n v="750"/>
    <n v="8"/>
    <n v="6000"/>
    <d v="2012-08-26T00:00:00"/>
    <d v="2012-08-28T00:00:00"/>
    <n v="3"/>
    <n v="0"/>
    <x v="1"/>
  </r>
  <r>
    <s v="Papp Rezeda"/>
    <s v="Mission Impossible 4: Fantom protokoll"/>
    <s v="D"/>
    <n v="1500"/>
    <n v="3"/>
    <n v="4500"/>
    <d v="2012-01-19T00:00:00"/>
    <d v="2012-01-23T00:00:00"/>
    <n v="5"/>
    <n v="1000"/>
    <x v="0"/>
  </r>
  <r>
    <s v="Tóth Kornéliusz"/>
    <s v="Táncfilm"/>
    <s v="C"/>
    <n v="1000"/>
    <n v="8"/>
    <n v="8000"/>
    <d v="2012-03-30T00:00:00"/>
    <d v="2012-03-30T00:00:00"/>
    <n v="1"/>
    <n v="0"/>
    <x v="2"/>
  </r>
  <r>
    <s v="Mészáros Szabina"/>
    <s v="Másnaposok"/>
    <s v="C"/>
    <n v="1000"/>
    <n v="1"/>
    <n v="1000"/>
    <d v="2012-08-01T00:00:00"/>
    <d v="2012-08-03T00:00:00"/>
    <n v="3"/>
    <n v="1000"/>
    <x v="1"/>
  </r>
  <r>
    <s v="Hegedűs Rózsa"/>
    <s v="Halálos iramban 4"/>
    <s v="A"/>
    <n v="500"/>
    <n v="1"/>
    <n v="500"/>
    <d v="2012-06-21T00:00:00"/>
    <d v="2012-06-24T00:00:00"/>
    <n v="4"/>
    <n v="1500"/>
    <x v="0"/>
  </r>
  <r>
    <s v="Takács Kunigunda"/>
    <s v="9 (animációs film)"/>
    <s v="B"/>
    <n v="750"/>
    <n v="3"/>
    <n v="2250"/>
    <d v="2012-03-11T00:00:00"/>
    <d v="2012-03-13T00:00:00"/>
    <n v="3"/>
    <n v="0"/>
    <x v="1"/>
  </r>
  <r>
    <s v="Kovács Arenta"/>
    <s v="A másik Boleyn lány"/>
    <s v="E"/>
    <n v="2000"/>
    <n v="7"/>
    <n v="14000"/>
    <d v="2012-01-02T00:00:00"/>
    <d v="2012-01-05T00:00:00"/>
    <n v="4"/>
    <n v="0"/>
    <x v="0"/>
  </r>
  <r>
    <s v="Kiss Erzsébet"/>
    <s v="Fogadom"/>
    <s v="B"/>
    <n v="750"/>
    <n v="9"/>
    <n v="6750"/>
    <d v="2012-09-03T00:00:00"/>
    <d v="2012-09-04T00:00:00"/>
    <n v="2"/>
    <n v="0"/>
    <x v="1"/>
  </r>
  <r>
    <s v="Bodnár Beatrix"/>
    <s v="Három testőr"/>
    <s v="D"/>
    <n v="1500"/>
    <n v="1"/>
    <n v="1500"/>
    <d v="2012-10-08T00:00:00"/>
    <d v="2012-10-10T00:00:00"/>
    <n v="3"/>
    <n v="1000"/>
    <x v="1"/>
  </r>
  <r>
    <s v="Barna Szabina"/>
    <s v="Sanctum 3D"/>
    <s v="B"/>
    <n v="750"/>
    <n v="7"/>
    <n v="5250"/>
    <d v="2012-03-26T00:00:00"/>
    <d v="2012-03-27T00:00:00"/>
    <n v="2"/>
    <n v="0"/>
    <x v="1"/>
  </r>
  <r>
    <s v="Gaál Rezeda"/>
    <s v="Esti mesék"/>
    <s v="D"/>
    <n v="1500"/>
    <n v="3"/>
    <n v="4500"/>
    <d v="2012-03-03T00:00:00"/>
    <d v="2012-03-05T00:00:00"/>
    <n v="3"/>
    <n v="0"/>
    <x v="1"/>
  </r>
  <r>
    <s v="Tóth Kornéliusz"/>
    <s v="A szellemlovas 2: A bosszú ereje"/>
    <s v="A"/>
    <n v="500"/>
    <n v="4"/>
    <n v="2000"/>
    <d v="2012-01-20T00:00:00"/>
    <d v="2012-01-25T00:00:00"/>
    <n v="6"/>
    <n v="1000"/>
    <x v="0"/>
  </r>
  <r>
    <s v="Pásztor Fábián"/>
    <s v="A Zöld urai"/>
    <s v="A"/>
    <n v="500"/>
    <n v="6"/>
    <n v="3000"/>
    <d v="2012-01-04T00:00:00"/>
    <m/>
    <n v="293"/>
    <n v="143500"/>
    <x v="4"/>
  </r>
  <r>
    <s v="Magyar Dénes"/>
    <s v="X-akták 2"/>
    <s v="C"/>
    <n v="1000"/>
    <n v="9"/>
    <n v="9000"/>
    <d v="2012-07-25T00:00:00"/>
    <d v="2012-07-29T00:00:00"/>
    <n v="5"/>
    <n v="0"/>
    <x v="0"/>
  </r>
  <r>
    <s v="Sóos József"/>
    <s v="Frankenweenie"/>
    <s v="B"/>
    <n v="750"/>
    <n v="9"/>
    <n v="6750"/>
    <d v="2012-09-23T00:00:00"/>
    <d v="2012-09-26T00:00:00"/>
    <n v="4"/>
    <n v="0"/>
    <x v="0"/>
  </r>
  <r>
    <s v="Horváth Lilium"/>
    <s v="District 9"/>
    <s v="D"/>
    <n v="1500"/>
    <n v="9"/>
    <n v="13500"/>
    <d v="2012-07-13T00:00:00"/>
    <m/>
    <n v="102"/>
    <n v="46500"/>
    <x v="4"/>
  </r>
  <r>
    <s v="Székely Vincencius"/>
    <s v="Terminator 4 - Megváltás"/>
    <s v="B"/>
    <n v="750"/>
    <n v="5"/>
    <n v="3750"/>
    <d v="2012-01-26T00:00:00"/>
    <d v="2012-02-02T00:00:00"/>
    <n v="8"/>
    <n v="1500"/>
    <x v="3"/>
  </r>
  <r>
    <s v="Sóos Vászoly"/>
    <s v="Jégkorszak 3"/>
    <s v="B"/>
    <n v="750"/>
    <n v="5"/>
    <n v="3750"/>
    <d v="2012-03-20T00:00:00"/>
    <d v="2012-03-26T00:00:00"/>
    <n v="7"/>
    <n v="1000"/>
    <x v="0"/>
  </r>
  <r>
    <s v="Barna Szabina"/>
    <s v="Kellékfeleség"/>
    <s v="C"/>
    <n v="1000"/>
    <n v="8"/>
    <n v="8000"/>
    <d v="2012-05-04T00:00:00"/>
    <d v="2012-05-07T00:00:00"/>
    <n v="4"/>
    <n v="0"/>
    <x v="0"/>
  </r>
  <r>
    <s v="Varga Endere"/>
    <s v="Barátság extrákkal"/>
    <s v="A"/>
    <n v="500"/>
    <n v="8"/>
    <n v="4000"/>
    <d v="2012-02-13T00:00:00"/>
    <d v="2012-02-17T00:00:00"/>
    <n v="5"/>
    <n v="0"/>
    <x v="0"/>
  </r>
  <r>
    <s v="Fodor Erzsébet"/>
    <s v="Párterápia"/>
    <s v="E"/>
    <n v="2000"/>
    <n v="2"/>
    <n v="4000"/>
    <d v="2012-02-29T00:00:00"/>
    <d v="2012-03-03T00:00:00"/>
    <n v="4"/>
    <n v="1000"/>
    <x v="0"/>
  </r>
  <r>
    <s v="Papp Ladomér"/>
    <s v="Ötéves jegyesség"/>
    <s v="B"/>
    <n v="750"/>
    <n v="10"/>
    <n v="7500"/>
    <d v="2012-06-19T00:00:00"/>
    <d v="2012-06-21T00:00:00"/>
    <n v="3"/>
    <n v="0"/>
    <x v="1"/>
  </r>
  <r>
    <s v="Bakos Vincencius"/>
    <s v="Míg a világvége el nem választ"/>
    <s v="A"/>
    <n v="500"/>
    <n v="5"/>
    <n v="2500"/>
    <d v="2012-01-02T00:00:00"/>
    <d v="2012-01-04T00:00:00"/>
    <n v="3"/>
    <n v="0"/>
    <x v="1"/>
  </r>
  <r>
    <s v="Bognár Sebastianus"/>
    <s v="Mindenki megvan"/>
    <s v="B"/>
    <n v="750"/>
    <n v="9"/>
    <n v="6750"/>
    <d v="2012-04-20T00:00:00"/>
    <d v="2012-04-24T00:00:00"/>
    <n v="5"/>
    <n v="0"/>
    <x v="0"/>
  </r>
  <r>
    <s v="Szűcs Erzsébet"/>
    <s v="Lepattintva"/>
    <s v="A"/>
    <n v="500"/>
    <n v="9"/>
    <n v="4500"/>
    <d v="2012-01-31T00:00:00"/>
    <d v="2012-02-02T00:00:00"/>
    <n v="3"/>
    <n v="0"/>
    <x v="1"/>
  </r>
  <r>
    <s v="Sóos Vászoly"/>
    <s v="Tron 3"/>
    <s v="D"/>
    <n v="1500"/>
    <n v="10"/>
    <n v="15000"/>
    <d v="2012-08-15T00:00:00"/>
    <d v="2012-08-19T00:00:00"/>
    <n v="5"/>
    <n v="0"/>
    <x v="0"/>
  </r>
  <r>
    <s v="Kiss Anna"/>
    <s v="Sasszem"/>
    <s v="A"/>
    <n v="500"/>
    <n v="2"/>
    <n v="1000"/>
    <d v="2012-08-11T00:00:00"/>
    <d v="2012-08-17T00:00:00"/>
    <n v="7"/>
    <n v="2500"/>
    <x v="0"/>
  </r>
  <r>
    <s v="Somogyi Ágnes"/>
    <s v="Hófehér és a vadász"/>
    <s v="C"/>
    <n v="1000"/>
    <n v="5"/>
    <n v="5000"/>
    <d v="2012-07-23T00:00:00"/>
    <m/>
    <n v="92"/>
    <n v="43500"/>
    <x v="4"/>
  </r>
  <r>
    <s v="Katona Valterus"/>
    <s v="Svindler"/>
    <s v="C"/>
    <n v="1000"/>
    <n v="2"/>
    <n v="2000"/>
    <d v="2012-07-28T00:00:00"/>
    <d v="2012-07-30T00:00:00"/>
    <n v="3"/>
    <n v="500"/>
    <x v="1"/>
  </r>
  <r>
    <s v="Németh Ágnes"/>
    <s v="Mr. Popper pingvinjei"/>
    <s v="A"/>
    <n v="500"/>
    <n v="10"/>
    <n v="5000"/>
    <d v="2012-03-20T00:00:00"/>
    <d v="2012-03-28T00:00:00"/>
    <n v="9"/>
    <n v="0"/>
    <x v="3"/>
  </r>
  <r>
    <s v="Varga Mandula"/>
    <s v="Gengszterosztag"/>
    <s v="E"/>
    <n v="2000"/>
    <n v="1"/>
    <n v="2000"/>
    <d v="2012-03-21T00:00:00"/>
    <m/>
    <n v="216"/>
    <n v="107500"/>
    <x v="4"/>
  </r>
  <r>
    <s v="Budai Albina"/>
    <s v="Kalandorok"/>
    <s v="C"/>
    <n v="1000"/>
    <n v="3"/>
    <n v="3000"/>
    <d v="2012-02-03T00:00:00"/>
    <d v="2012-02-08T00:00:00"/>
    <n v="6"/>
    <n v="1500"/>
    <x v="0"/>
  </r>
  <r>
    <s v="Török Anna"/>
    <s v="Dűne"/>
    <s v="D"/>
    <n v="1500"/>
    <n v="6"/>
    <n v="9000"/>
    <d v="2012-09-19T00:00:00"/>
    <d v="2012-09-24T00:00:00"/>
    <n v="6"/>
    <n v="0"/>
    <x v="0"/>
  </r>
  <r>
    <s v="Németh Ágnes"/>
    <s v="Másnaposok 3"/>
    <s v="A"/>
    <n v="500"/>
    <n v="4"/>
    <n v="2000"/>
    <d v="2012-09-15T00:00:00"/>
    <d v="2012-09-15T00:00:00"/>
    <n v="1"/>
    <n v="0"/>
    <x v="2"/>
  </r>
  <r>
    <s v="Oláh Hangucsa"/>
    <s v="Az utolsó dal"/>
    <s v="A"/>
    <n v="500"/>
    <n v="3"/>
    <n v="1500"/>
    <d v="2012-10-20T00:00:00"/>
    <d v="2012-10-25T00:00:00"/>
    <n v="6"/>
    <n v="1500"/>
    <x v="0"/>
  </r>
  <r>
    <s v="Bakos Vincencius"/>
    <s v="Szilveszter éjjel"/>
    <s v="B"/>
    <n v="750"/>
    <n v="4"/>
    <n v="3000"/>
    <d v="2012-06-09T00:00:00"/>
    <d v="2012-06-09T00:00:00"/>
    <n v="1"/>
    <n v="0"/>
    <x v="2"/>
  </r>
  <r>
    <s v="Hajdú Szabina"/>
    <s v="A csúf igazság"/>
    <s v="C"/>
    <n v="1000"/>
    <n v="7"/>
    <n v="7000"/>
    <d v="2012-09-17T00:00:00"/>
    <d v="2012-09-17T00:00:00"/>
    <n v="1"/>
    <n v="0"/>
    <x v="2"/>
  </r>
  <r>
    <s v="Németh Marcellus"/>
    <s v="Percy Jackson és az Olimposziak 2: A szörnyek tengere"/>
    <s v="A"/>
    <n v="500"/>
    <n v="6"/>
    <n v="3000"/>
    <d v="2012-03-11T00:00:00"/>
    <d v="2012-03-11T00:00:00"/>
    <n v="1"/>
    <n v="0"/>
    <x v="2"/>
  </r>
  <r>
    <s v="Gaál Otmár"/>
    <s v="Alkonyat - Újhold"/>
    <s v="A"/>
    <n v="500"/>
    <n v="8"/>
    <n v="4000"/>
    <d v="2012-04-26T00:00:00"/>
    <d v="2012-05-04T00:00:00"/>
    <n v="9"/>
    <n v="500"/>
    <x v="3"/>
  </r>
  <r>
    <s v="Bodnár Beatrix"/>
    <s v="Poligamy"/>
    <s v="D"/>
    <n v="1500"/>
    <n v="9"/>
    <n v="13500"/>
    <d v="2012-05-12T00:00:00"/>
    <d v="2012-05-14T00:00:00"/>
    <n v="3"/>
    <n v="0"/>
    <x v="1"/>
  </r>
  <r>
    <s v="Németh Ágnes"/>
    <s v="Horrorra akadva 5"/>
    <s v="C"/>
    <n v="1000"/>
    <n v="2"/>
    <n v="2000"/>
    <d v="2012-06-27T00:00:00"/>
    <m/>
    <n v="118"/>
    <n v="58000"/>
    <x v="4"/>
  </r>
  <r>
    <s v="Hajdú Jolánta"/>
    <s v="Hétmérföldes szerelem"/>
    <s v="A"/>
    <n v="500"/>
    <n v="6"/>
    <n v="3000"/>
    <d v="2012-04-23T00:00:00"/>
    <d v="2012-04-23T00:00:00"/>
    <n v="1"/>
    <n v="0"/>
    <x v="2"/>
  </r>
  <r>
    <s v="Bakos Hangucsa"/>
    <s v="A függetlenség napja 2"/>
    <s v="E"/>
    <n v="2000"/>
    <n v="5"/>
    <n v="10000"/>
    <d v="2012-06-12T00:00:00"/>
    <d v="2012-06-18T00:00:00"/>
    <n v="7"/>
    <n v="1000"/>
    <x v="0"/>
  </r>
  <r>
    <s v="Barna Szabina"/>
    <s v="A szupercsapat"/>
    <s v="E"/>
    <n v="2000"/>
    <n v="4"/>
    <n v="8000"/>
    <d v="2012-02-04T00:00:00"/>
    <d v="2012-02-06T00:00:00"/>
    <n v="3"/>
    <n v="0"/>
    <x v="1"/>
  </r>
  <r>
    <s v="Mészáros Pongrác"/>
    <s v="Brooklyn mélyén"/>
    <s v="C"/>
    <n v="1000"/>
    <n v="7"/>
    <n v="7000"/>
    <d v="2012-03-14T00:00:00"/>
    <d v="2012-03-16T00:00:00"/>
    <n v="3"/>
    <n v="0"/>
    <x v="1"/>
  </r>
  <r>
    <s v="Lakatos Urbanus"/>
    <s v="Éjfélkor Párizsban"/>
    <s v="B"/>
    <n v="750"/>
    <n v="9"/>
    <n v="6750"/>
    <d v="2012-02-28T00:00:00"/>
    <d v="2012-02-28T00:00:00"/>
    <n v="1"/>
    <n v="0"/>
    <x v="2"/>
  </r>
  <r>
    <s v="Fekete Csépán"/>
    <s v="Holdhercegnő"/>
    <s v="D"/>
    <n v="1500"/>
    <n v="7"/>
    <n v="10500"/>
    <d v="2012-01-17T00:00:00"/>
    <d v="2012-01-17T00:00:00"/>
    <n v="1"/>
    <n v="0"/>
    <x v="2"/>
  </r>
  <r>
    <s v="Fehér Angelika"/>
    <s v="Shine a Light"/>
    <s v="D"/>
    <n v="1500"/>
    <n v="3"/>
    <n v="4500"/>
    <d v="2012-07-01T00:00:00"/>
    <m/>
    <n v="114"/>
    <n v="55500"/>
    <x v="4"/>
  </r>
  <r>
    <s v="Molnár Beatrix"/>
    <s v="Die Hard 5: Drágább, mint az életed"/>
    <s v="A"/>
    <n v="500"/>
    <n v="4"/>
    <n v="2000"/>
    <d v="2012-09-16T00:00:00"/>
    <m/>
    <n v="37"/>
    <n v="16500"/>
    <x v="4"/>
  </r>
  <r>
    <s v="Somogyi Mike"/>
    <s v="A karate kölyök"/>
    <s v="C"/>
    <n v="1000"/>
    <n v="2"/>
    <n v="2000"/>
    <d v="2012-03-22T00:00:00"/>
    <d v="2012-03-25T00:00:00"/>
    <n v="4"/>
    <n v="1000"/>
    <x v="0"/>
  </r>
  <r>
    <s v="Oláh Márk"/>
    <s v="Váltság-Nobel díj"/>
    <s v="A"/>
    <n v="500"/>
    <n v="10"/>
    <n v="5000"/>
    <d v="2012-04-01T00:00:00"/>
    <d v="2012-04-02T00:00:00"/>
    <n v="2"/>
    <n v="0"/>
    <x v="1"/>
  </r>
  <r>
    <s v="Rácz Hipolit"/>
    <s v="Step Up 2"/>
    <s v="D"/>
    <n v="1500"/>
    <n v="7"/>
    <n v="10500"/>
    <d v="2012-10-14T00:00:00"/>
    <d v="2012-10-14T00:00:00"/>
    <n v="1"/>
    <n v="0"/>
    <x v="2"/>
  </r>
  <r>
    <s v="Bakos Hangucsa"/>
    <s v="A fekete ruhás nő"/>
    <s v="B"/>
    <n v="750"/>
    <n v="4"/>
    <n v="3000"/>
    <d v="2012-09-12T00:00:00"/>
    <d v="2012-09-15T00:00:00"/>
    <n v="4"/>
    <n v="0"/>
    <x v="0"/>
  </r>
  <r>
    <s v="Gulyás Kunigunda"/>
    <s v="Hibrid"/>
    <s v="E"/>
    <n v="2000"/>
    <n v="5"/>
    <n v="10000"/>
    <d v="2012-04-30T00:00:00"/>
    <d v="2012-05-11T00:00:00"/>
    <n v="12"/>
    <n v="3500"/>
    <x v="3"/>
  </r>
  <r>
    <s v="Kovács Hangucsa"/>
    <s v="Csak a testeden át"/>
    <s v="B"/>
    <n v="750"/>
    <n v="10"/>
    <n v="7500"/>
    <d v="2012-07-01T00:00:00"/>
    <d v="2012-07-09T00:00:00"/>
    <n v="9"/>
    <n v="0"/>
    <x v="3"/>
  </r>
  <r>
    <s v="Király Rezeda"/>
    <s v="Álmok otthona"/>
    <s v="A"/>
    <n v="500"/>
    <n v="7"/>
    <n v="3500"/>
    <d v="2012-03-23T00:00:00"/>
    <m/>
    <n v="214"/>
    <n v="103500"/>
    <x v="4"/>
  </r>
  <r>
    <s v="Papp Szabina"/>
    <s v="Hannah Montana koncertfilm"/>
    <s v="D"/>
    <n v="1500"/>
    <n v="6"/>
    <n v="9000"/>
    <d v="2012-01-29T00:00:00"/>
    <d v="2012-01-29T00:00:00"/>
    <n v="1"/>
    <n v="0"/>
    <x v="2"/>
  </r>
  <r>
    <s v="Hajdú Judit"/>
    <s v="Veszélyes Bangkok"/>
    <s v="B"/>
    <n v="750"/>
    <n v="1"/>
    <n v="750"/>
    <d v="2012-04-07T00:00:00"/>
    <d v="2012-04-11T00:00:00"/>
    <n v="5"/>
    <n v="2000"/>
    <x v="0"/>
  </r>
  <r>
    <s v="Lakatos Kornéliusz"/>
    <s v="Speed Racer"/>
    <s v="D"/>
    <n v="1500"/>
    <n v="9"/>
    <n v="13500"/>
    <d v="2012-02-08T00:00:00"/>
    <m/>
    <n v="258"/>
    <n v="124500"/>
    <x v="4"/>
  </r>
  <r>
    <s v="Rózsa Anna"/>
    <s v="LOL"/>
    <s v="D"/>
    <n v="1500"/>
    <n v="8"/>
    <n v="12000"/>
    <d v="2012-01-26T00:00:00"/>
    <d v="2012-01-29T00:00:00"/>
    <n v="4"/>
    <n v="0"/>
    <x v="0"/>
  </r>
  <r>
    <s v="Lakatos Sámuel"/>
    <s v="Star Trek 2"/>
    <s v="E"/>
    <n v="2000"/>
    <n v="10"/>
    <n v="20000"/>
    <d v="2012-01-18T00:00:00"/>
    <d v="2012-01-21T00:00:00"/>
    <n v="4"/>
    <n v="0"/>
    <x v="0"/>
  </r>
  <r>
    <s v="Gulyás István"/>
    <s v="Bridget Jones 3"/>
    <s v="C"/>
    <n v="1000"/>
    <n v="10"/>
    <n v="10000"/>
    <d v="2012-05-01T00:00:00"/>
    <d v="2012-05-04T00:00:00"/>
    <n v="4"/>
    <n v="0"/>
    <x v="0"/>
  </r>
  <r>
    <s v="Oláh Márk"/>
    <s v="Che - Az argentin"/>
    <s v="B"/>
    <n v="750"/>
    <n v="10"/>
    <n v="7500"/>
    <d v="2012-08-23T00:00:00"/>
    <d v="2012-08-28T00:00:00"/>
    <n v="6"/>
    <n v="0"/>
    <x v="0"/>
  </r>
  <r>
    <s v="Bakos Vincencius"/>
    <s v="Tintin kalandjai"/>
    <s v="B"/>
    <n v="750"/>
    <n v="5"/>
    <n v="3750"/>
    <d v="2012-07-12T00:00:00"/>
    <d v="2012-07-16T00:00:00"/>
    <n v="5"/>
    <n v="0"/>
    <x v="0"/>
  </r>
  <r>
    <s v="Rózsa Antal"/>
    <s v="A Spiderwick krónikák"/>
    <s v="B"/>
    <n v="750"/>
    <n v="3"/>
    <n v="2250"/>
    <d v="2012-01-26T00:00:00"/>
    <d v="2012-01-30T00:00:00"/>
    <n v="5"/>
    <n v="1000"/>
    <x v="0"/>
  </r>
  <r>
    <s v="Mészáros Pongrác"/>
    <s v="Bad Boys 3"/>
    <s v="C"/>
    <n v="1000"/>
    <n v="2"/>
    <n v="2000"/>
    <d v="2012-09-15T00:00:00"/>
    <m/>
    <n v="38"/>
    <n v="18000"/>
    <x v="4"/>
  </r>
  <r>
    <s v="Gulyás Béla"/>
    <s v="District 9"/>
    <s v="D"/>
    <n v="1500"/>
    <n v="4"/>
    <n v="6000"/>
    <d v="2012-07-05T00:00:00"/>
    <d v="2012-07-10T00:00:00"/>
    <n v="6"/>
    <n v="1000"/>
    <x v="0"/>
  </r>
  <r>
    <s v="Papp Anna"/>
    <s v="Elysium"/>
    <s v="B"/>
    <n v="750"/>
    <n v="3"/>
    <n v="2250"/>
    <d v="2012-09-23T00:00:00"/>
    <d v="2012-09-25T00:00:00"/>
    <n v="3"/>
    <n v="0"/>
    <x v="1"/>
  </r>
  <r>
    <s v="Bakos Martinus"/>
    <s v="Timothy Green különös élete"/>
    <s v="D"/>
    <n v="1500"/>
    <n v="10"/>
    <n v="15000"/>
    <d v="2012-07-07T00:00:00"/>
    <d v="2012-07-10T00:00:00"/>
    <n v="4"/>
    <n v="0"/>
    <x v="0"/>
  </r>
  <r>
    <s v="Molnár Ancilla"/>
    <s v="A diktátor"/>
    <s v="E"/>
    <n v="2000"/>
    <n v="9"/>
    <n v="18000"/>
    <d v="2012-07-03T00:00:00"/>
    <d v="2012-07-05T00:00:00"/>
    <n v="3"/>
    <n v="0"/>
    <x v="1"/>
  </r>
  <r>
    <s v="Papp Ladomér"/>
    <s v="A rózsaszín párduc 2"/>
    <s v="A"/>
    <n v="500"/>
    <n v="8"/>
    <n v="4000"/>
    <d v="2012-04-21T00:00:00"/>
    <d v="2012-04-23T00:00:00"/>
    <n v="3"/>
    <n v="0"/>
    <x v="1"/>
  </r>
  <r>
    <s v="Papp Ladomér"/>
    <s v="Scott Pilgrim a világ ellen"/>
    <s v="E"/>
    <n v="2000"/>
    <n v="4"/>
    <n v="8000"/>
    <d v="2012-03-15T00:00:00"/>
    <d v="2012-03-16T00:00:00"/>
    <n v="2"/>
    <n v="0"/>
    <x v="1"/>
  </r>
  <r>
    <s v="Gulyás Béla"/>
    <s v="Wall-E"/>
    <s v="E"/>
    <n v="2000"/>
    <n v="6"/>
    <n v="12000"/>
    <d v="2012-05-08T00:00:00"/>
    <d v="2012-05-13T00:00:00"/>
    <n v="6"/>
    <n v="0"/>
    <x v="0"/>
  </r>
  <r>
    <s v="Magyar Gáspár"/>
    <s v="Légy a Holdon 3D"/>
    <s v="E"/>
    <n v="2000"/>
    <n v="5"/>
    <n v="10000"/>
    <d v="2012-05-08T00:00:00"/>
    <d v="2012-05-10T00:00:00"/>
    <n v="3"/>
    <n v="0"/>
    <x v="1"/>
  </r>
  <r>
    <s v="Kovács Katalin"/>
    <s v="Woodstock a kertemben"/>
    <s v="C"/>
    <n v="1000"/>
    <n v="1"/>
    <n v="1000"/>
    <d v="2012-02-14T00:00:00"/>
    <d v="2012-02-14T00:00:00"/>
    <n v="1"/>
    <n v="0"/>
    <x v="2"/>
  </r>
  <r>
    <s v="Halász Kinga"/>
    <s v="Spirit - A sikító város"/>
    <s v="E"/>
    <n v="2000"/>
    <n v="4"/>
    <n v="8000"/>
    <d v="2012-01-05T00:00:00"/>
    <d v="2012-01-07T00:00:00"/>
    <n v="3"/>
    <n v="0"/>
    <x v="1"/>
  </r>
  <r>
    <s v="Papp Szabina"/>
    <s v="A kilencedik légió"/>
    <s v="D"/>
    <n v="1500"/>
    <n v="3"/>
    <n v="4500"/>
    <d v="2012-07-21T00:00:00"/>
    <d v="2012-07-29T00:00:00"/>
    <n v="9"/>
    <n v="3000"/>
    <x v="3"/>
  </r>
  <r>
    <s v="Tóth Endere"/>
    <s v="Astro Boy"/>
    <s v="E"/>
    <n v="2000"/>
    <n v="7"/>
    <n v="14000"/>
    <d v="2012-05-08T00:00:00"/>
    <d v="2012-05-09T00:00:00"/>
    <n v="2"/>
    <n v="0"/>
    <x v="1"/>
  </r>
  <r>
    <s v="Papp Szabina"/>
    <s v="Tesó-tusa"/>
    <s v="B"/>
    <n v="750"/>
    <n v="9"/>
    <n v="6750"/>
    <d v="2012-04-15T00:00:00"/>
    <d v="2012-04-16T00:00:00"/>
    <n v="2"/>
    <n v="0"/>
    <x v="1"/>
  </r>
  <r>
    <s v="Bakos Vincencius"/>
    <s v="Börtönvonat Yumába"/>
    <s v="D"/>
    <n v="1500"/>
    <n v="6"/>
    <n v="9000"/>
    <d v="2012-01-16T00:00:00"/>
    <d v="2012-01-18T00:00:00"/>
    <n v="3"/>
    <n v="0"/>
    <x v="1"/>
  </r>
  <r>
    <s v="Török Ágota"/>
    <s v="A sas"/>
    <s v="C"/>
    <n v="1000"/>
    <n v="7"/>
    <n v="7000"/>
    <d v="2012-03-04T00:00:00"/>
    <d v="2012-03-11T00:00:00"/>
    <n v="8"/>
    <n v="500"/>
    <x v="3"/>
  </r>
  <r>
    <s v="Gulyás Samud"/>
    <s v="A diktátor"/>
    <s v="E"/>
    <n v="2000"/>
    <n v="4"/>
    <n v="8000"/>
    <d v="2012-07-02T00:00:00"/>
    <d v="2012-07-09T00:00:00"/>
    <n v="8"/>
    <n v="2000"/>
    <x v="3"/>
  </r>
  <r>
    <s v="Bakos Ágnes"/>
    <s v="Szerelem határai"/>
    <s v="E"/>
    <n v="2000"/>
    <n v="1"/>
    <n v="2000"/>
    <d v="2012-09-08T00:00:00"/>
    <d v="2012-09-10T00:00:00"/>
    <n v="3"/>
    <n v="1000"/>
    <x v="1"/>
  </r>
  <r>
    <s v="Kozma Judit"/>
    <s v="Paranormal Activity"/>
    <s v="D"/>
    <n v="1500"/>
    <n v="8"/>
    <n v="12000"/>
    <d v="2012-05-18T00:00:00"/>
    <d v="2012-05-21T00:00:00"/>
    <n v="4"/>
    <n v="0"/>
    <x v="0"/>
  </r>
  <r>
    <s v="Szűcs Vászoly"/>
    <s v="Éjszaka a múzeumban 2"/>
    <s v="E"/>
    <n v="2000"/>
    <n v="7"/>
    <n v="14000"/>
    <d v="2012-01-02T00:00:00"/>
    <m/>
    <n v="295"/>
    <n v="144000"/>
    <x v="4"/>
  </r>
  <r>
    <s v="Takács Kunigunda"/>
    <s v="Egyszerűen bonyolult"/>
    <s v="D"/>
    <n v="1500"/>
    <n v="4"/>
    <n v="6000"/>
    <d v="2012-06-05T00:00:00"/>
    <d v="2012-06-07T00:00:00"/>
    <n v="3"/>
    <n v="0"/>
    <x v="1"/>
  </r>
  <r>
    <s v="Baross Rezeda"/>
    <s v="Vén csontok"/>
    <s v="C"/>
    <n v="1000"/>
    <n v="10"/>
    <n v="10000"/>
    <d v="2012-07-01T00:00:00"/>
    <d v="2012-07-04T00:00:00"/>
    <n v="4"/>
    <n v="0"/>
    <x v="0"/>
  </r>
  <r>
    <s v="Somogyi Tobias"/>
    <s v="A sötétség határán"/>
    <s v="C"/>
    <n v="1000"/>
    <n v="7"/>
    <n v="7000"/>
    <d v="2012-05-27T00:00:00"/>
    <d v="2012-05-28T00:00:00"/>
    <n v="2"/>
    <n v="0"/>
    <x v="1"/>
  </r>
  <r>
    <s v="Szűcs Vászoly"/>
    <s v="Király!"/>
    <s v="C"/>
    <n v="1000"/>
    <n v="7"/>
    <n v="7000"/>
    <d v="2012-03-23T00:00:00"/>
    <d v="2012-03-28T00:00:00"/>
    <n v="6"/>
    <n v="0"/>
    <x v="0"/>
  </r>
  <r>
    <s v="Gaál Otmár"/>
    <s v="Amit még mindig tudni akarsz a szexről"/>
    <s v="A"/>
    <n v="500"/>
    <n v="8"/>
    <n v="4000"/>
    <d v="2012-06-18T00:00:00"/>
    <d v="2012-06-27T00:00:00"/>
    <n v="10"/>
    <n v="1000"/>
    <x v="3"/>
  </r>
  <r>
    <s v="Fekete Ágnes"/>
    <s v="Harry Potter 6"/>
    <s v="D"/>
    <n v="1500"/>
    <n v="4"/>
    <n v="6000"/>
    <d v="2012-07-04T00:00:00"/>
    <d v="2012-07-08T00:00:00"/>
    <n v="5"/>
    <n v="500"/>
    <x v="0"/>
  </r>
  <r>
    <s v="Kiss Fülöp"/>
    <s v="London Boulvard"/>
    <s v="D"/>
    <n v="1500"/>
    <n v="1"/>
    <n v="1500"/>
    <d v="2012-06-08T00:00:00"/>
    <d v="2012-06-12T00:00:00"/>
    <n v="5"/>
    <n v="2000"/>
    <x v="0"/>
  </r>
  <r>
    <s v="Katona Valterus"/>
    <s v="Éjfélkor Párizsban"/>
    <s v="B"/>
    <n v="750"/>
    <n v="8"/>
    <n v="6000"/>
    <d v="2012-03-05T00:00:00"/>
    <d v="2012-03-07T00:00:00"/>
    <n v="3"/>
    <n v="0"/>
    <x v="1"/>
  </r>
  <r>
    <s v="Sipos Péter"/>
    <s v="A Vaslady"/>
    <s v="A"/>
    <n v="500"/>
    <n v="6"/>
    <n v="3000"/>
    <d v="2012-10-11T00:00:00"/>
    <m/>
    <n v="12"/>
    <n v="3000"/>
    <x v="3"/>
  </r>
  <r>
    <s v="Szűcs Mike"/>
    <s v="Max Payne"/>
    <s v="A"/>
    <n v="500"/>
    <n v="9"/>
    <n v="4500"/>
    <d v="2012-10-06T00:00:00"/>
    <d v="2012-10-15T00:00:00"/>
    <n v="10"/>
    <n v="500"/>
    <x v="3"/>
  </r>
  <r>
    <s v="Somogyi Beáta"/>
    <s v="Frászkarika"/>
    <s v="A"/>
    <n v="500"/>
    <n v="7"/>
    <n v="3500"/>
    <d v="2012-01-15T00:00:00"/>
    <m/>
    <n v="282"/>
    <n v="137500"/>
    <x v="4"/>
  </r>
  <r>
    <s v="Molnár Beatrix"/>
    <s v="Forráskód"/>
    <s v="D"/>
    <n v="1500"/>
    <n v="2"/>
    <n v="3000"/>
    <d v="2012-03-21T00:00:00"/>
    <d v="2012-03-25T00:00:00"/>
    <n v="5"/>
    <n v="1500"/>
    <x v="0"/>
  </r>
  <r>
    <s v="Takács Agna"/>
    <s v="Madagaszkár 2"/>
    <s v="B"/>
    <n v="750"/>
    <n v="10"/>
    <n v="7500"/>
    <d v="2012-08-06T00:00:00"/>
    <d v="2012-08-06T00:00:00"/>
    <n v="1"/>
    <n v="0"/>
    <x v="2"/>
  </r>
  <r>
    <s v="Papp Szabina"/>
    <s v="Cloverfield 2"/>
    <s v="E"/>
    <n v="2000"/>
    <n v="3"/>
    <n v="6000"/>
    <d v="2012-01-28T00:00:00"/>
    <d v="2012-01-31T00:00:00"/>
    <n v="4"/>
    <n v="500"/>
    <x v="0"/>
  </r>
  <r>
    <s v="Pásztor Fábián"/>
    <s v="Az energia"/>
    <s v="C"/>
    <n v="1000"/>
    <n v="9"/>
    <n v="9000"/>
    <d v="2012-03-30T00:00:00"/>
    <d v="2012-04-03T00:00:00"/>
    <n v="5"/>
    <n v="0"/>
    <x v="0"/>
  </r>
  <r>
    <s v="Szilágyi Tobias"/>
    <s v="Holdfény királyság"/>
    <s v="D"/>
    <n v="1500"/>
    <n v="10"/>
    <n v="15000"/>
    <d v="2012-09-10T00:00:00"/>
    <d v="2012-09-14T00:00:00"/>
    <n v="5"/>
    <n v="0"/>
    <x v="0"/>
  </r>
  <r>
    <s v="Oláh Hangucsa"/>
    <s v="Kaptár 4"/>
    <s v="B"/>
    <n v="750"/>
    <n v="9"/>
    <n v="6750"/>
    <d v="2012-06-13T00:00:00"/>
    <d v="2012-06-14T00:00:00"/>
    <n v="2"/>
    <n v="0"/>
    <x v="1"/>
  </r>
  <r>
    <s v="Mészáros Szabina"/>
    <s v="Szökőhév"/>
    <s v="C"/>
    <n v="1000"/>
    <n v="8"/>
    <n v="8000"/>
    <d v="2012-06-01T00:00:00"/>
    <d v="2012-06-04T00:00:00"/>
    <n v="4"/>
    <n v="0"/>
    <x v="0"/>
  </r>
  <r>
    <s v="Somogyi Mike"/>
    <s v="Ananász Expressz"/>
    <s v="D"/>
    <n v="1500"/>
    <n v="10"/>
    <n v="15000"/>
    <d v="2012-09-14T00:00:00"/>
    <d v="2012-09-19T00:00:00"/>
    <n v="6"/>
    <n v="0"/>
    <x v="0"/>
  </r>
  <r>
    <s v="Mészáros Pongrác"/>
    <s v="A szingli fejvadász"/>
    <s v="E"/>
    <n v="2000"/>
    <n v="9"/>
    <n v="18000"/>
    <d v="2012-02-27T00:00:00"/>
    <d v="2012-03-09T00:00:00"/>
    <n v="12"/>
    <n v="1500"/>
    <x v="3"/>
  </r>
  <r>
    <s v="Király Rezeda"/>
    <s v="Végső állomás 4"/>
    <s v="B"/>
    <n v="750"/>
    <n v="1"/>
    <n v="750"/>
    <d v="2012-01-30T00:00:00"/>
    <d v="2012-02-01T00:00:00"/>
    <n v="3"/>
    <n v="1000"/>
    <x v="1"/>
  </r>
  <r>
    <s v="Végh Pál"/>
    <s v="Spárta3"/>
    <s v="E"/>
    <n v="2000"/>
    <n v="7"/>
    <n v="14000"/>
    <d v="2012-05-12T00:00:00"/>
    <d v="2012-05-15T00:00:00"/>
    <n v="4"/>
    <n v="0"/>
    <x v="0"/>
  </r>
  <r>
    <s v="Bakos Katalin"/>
    <s v="Made in Hungária"/>
    <s v="A"/>
    <n v="500"/>
    <n v="7"/>
    <n v="3500"/>
    <d v="2012-02-12T00:00:00"/>
    <d v="2012-02-14T00:00:00"/>
    <n v="3"/>
    <n v="0"/>
    <x v="1"/>
  </r>
  <r>
    <s v="Varga Endere"/>
    <s v="Marsupilami nyomában"/>
    <s v="B"/>
    <n v="750"/>
    <n v="7"/>
    <n v="5250"/>
    <d v="2012-04-24T00:00:00"/>
    <m/>
    <n v="182"/>
    <n v="87500"/>
    <x v="4"/>
  </r>
  <r>
    <s v="Magyar Vernerius"/>
    <s v="Frankenweenie"/>
    <s v="B"/>
    <n v="750"/>
    <n v="7"/>
    <n v="5250"/>
    <d v="2012-01-03T00:00:00"/>
    <d v="2012-01-10T00:00:00"/>
    <n v="8"/>
    <n v="500"/>
    <x v="3"/>
  </r>
  <r>
    <s v="Székely Hangucsa"/>
    <s v="Végső állomás 5"/>
    <s v="C"/>
    <n v="1000"/>
    <n v="8"/>
    <n v="8000"/>
    <d v="2012-07-09T00:00:00"/>
    <d v="2012-07-15T00:00:00"/>
    <n v="7"/>
    <n v="0"/>
    <x v="0"/>
  </r>
  <r>
    <s v="Molnár Ancilla"/>
    <s v="Hold"/>
    <s v="D"/>
    <n v="1500"/>
    <n v="7"/>
    <n v="10500"/>
    <d v="2012-04-26T00:00:00"/>
    <d v="2012-04-27T00:00:00"/>
    <n v="2"/>
    <n v="0"/>
    <x v="1"/>
  </r>
  <r>
    <s v="Nemes Saul"/>
    <s v="A burok"/>
    <s v="C"/>
    <n v="1000"/>
    <n v="2"/>
    <n v="2000"/>
    <d v="2012-03-19T00:00:00"/>
    <d v="2012-03-20T00:00:00"/>
    <n v="2"/>
    <n v="0"/>
    <x v="1"/>
  </r>
  <r>
    <s v="Székely Vincencius"/>
    <s v="Charlie St. Cloud halála és élete"/>
    <s v="A"/>
    <n v="500"/>
    <n v="5"/>
    <n v="2500"/>
    <d v="2012-02-05T00:00:00"/>
    <d v="2012-02-05T00:00:00"/>
    <n v="1"/>
    <n v="0"/>
    <x v="2"/>
  </r>
  <r>
    <s v="Bakos Martinus"/>
    <s v="Az öldöklés istene"/>
    <s v="D"/>
    <n v="1500"/>
    <n v="4"/>
    <n v="6000"/>
    <d v="2012-05-23T00:00:00"/>
    <d v="2012-05-26T00:00:00"/>
    <n v="4"/>
    <n v="0"/>
    <x v="0"/>
  </r>
  <r>
    <s v="Horváth Gizella"/>
    <s v="Harmadnaposok"/>
    <s v="A"/>
    <n v="500"/>
    <n v="7"/>
    <n v="3500"/>
    <d v="2012-08-24T00:00:00"/>
    <d v="2012-08-27T00:00:00"/>
    <n v="4"/>
    <n v="0"/>
    <x v="0"/>
  </r>
  <r>
    <s v="Vincze Pongrác"/>
    <s v="Gettó milliomos"/>
    <s v="C"/>
    <n v="1000"/>
    <n v="8"/>
    <n v="8000"/>
    <d v="2012-06-25T00:00:00"/>
    <d v="2012-06-28T00:00:00"/>
    <n v="4"/>
    <n v="0"/>
    <x v="0"/>
  </r>
  <r>
    <s v="Gaál Rezeda"/>
    <s v="Véres Valentin 3D"/>
    <s v="A"/>
    <n v="500"/>
    <n v="5"/>
    <n v="2500"/>
    <d v="2012-06-03T00:00:00"/>
    <d v="2012-06-03T00:00:00"/>
    <n v="1"/>
    <n v="0"/>
    <x v="2"/>
  </r>
  <r>
    <s v="Gaál Rezeda"/>
    <s v="Az erő krónikája"/>
    <s v="D"/>
    <n v="1500"/>
    <n v="1"/>
    <n v="1500"/>
    <d v="2012-08-26T00:00:00"/>
    <m/>
    <n v="58"/>
    <n v="28500"/>
    <x v="4"/>
  </r>
  <r>
    <s v="Kozma Judit"/>
    <s v="Álomháború"/>
    <s v="C"/>
    <n v="1000"/>
    <n v="6"/>
    <n v="6000"/>
    <d v="2012-04-02T00:00:00"/>
    <d v="2012-04-02T00:00:00"/>
    <n v="1"/>
    <n v="0"/>
    <x v="2"/>
  </r>
  <r>
    <s v="Kozma Sándor"/>
    <s v="Esti mesék"/>
    <s v="D"/>
    <n v="1500"/>
    <n v="8"/>
    <n v="12000"/>
    <d v="2012-09-15T00:00:00"/>
    <d v="2012-09-15T00:00:00"/>
    <n v="1"/>
    <n v="0"/>
    <x v="2"/>
  </r>
  <r>
    <s v="Magyar Balzsam"/>
    <s v="Álmok otthona"/>
    <s v="A"/>
    <n v="500"/>
    <n v="10"/>
    <n v="5000"/>
    <d v="2012-02-08T00:00:00"/>
    <d v="2012-02-12T00:00:00"/>
    <n v="5"/>
    <n v="0"/>
    <x v="0"/>
  </r>
  <r>
    <s v="Papp Szabina"/>
    <s v="Álmok otthona"/>
    <s v="A"/>
    <n v="500"/>
    <n v="7"/>
    <n v="3500"/>
    <d v="2012-02-16T00:00:00"/>
    <d v="2012-02-23T00:00:00"/>
    <n v="8"/>
    <n v="500"/>
    <x v="3"/>
  </r>
  <r>
    <s v="Oláh Márk"/>
    <s v="Kéjjel-nappal"/>
    <s v="B"/>
    <n v="750"/>
    <n v="7"/>
    <n v="5250"/>
    <d v="2012-01-14T00:00:00"/>
    <d v="2012-01-18T00:00:00"/>
    <n v="5"/>
    <n v="0"/>
    <x v="0"/>
  </r>
  <r>
    <s v="Varga Simon"/>
    <s v="Shine a Light"/>
    <s v="D"/>
    <n v="1500"/>
    <n v="1"/>
    <n v="1500"/>
    <d v="2012-03-17T00:00:00"/>
    <d v="2012-03-17T00:00:00"/>
    <n v="1"/>
    <n v="0"/>
    <x v="2"/>
  </r>
  <r>
    <s v="Bakos Martinus"/>
    <s v="Valami Amerika 2"/>
    <s v="E"/>
    <n v="2000"/>
    <n v="4"/>
    <n v="8000"/>
    <d v="2012-10-06T00:00:00"/>
    <d v="2012-10-09T00:00:00"/>
    <n v="4"/>
    <n v="0"/>
    <x v="0"/>
  </r>
  <r>
    <s v="Kovács Katalin"/>
    <s v="A szerv (Observe and Report)"/>
    <s v="D"/>
    <n v="1500"/>
    <n v="3"/>
    <n v="4500"/>
    <d v="2012-03-18T00:00:00"/>
    <d v="2012-03-18T00:00:00"/>
    <n v="1"/>
    <n v="0"/>
    <x v="2"/>
  </r>
  <r>
    <s v="Mészáros Pongrác"/>
    <s v="Wanted"/>
    <s v="D"/>
    <n v="1500"/>
    <n v="7"/>
    <n v="10500"/>
    <d v="2012-09-22T00:00:00"/>
    <d v="2012-09-25T00:00:00"/>
    <n v="4"/>
    <n v="0"/>
    <x v="0"/>
  </r>
  <r>
    <s v="Pásztor Angelika"/>
    <s v="Vakító fehérség"/>
    <s v="C"/>
    <n v="1000"/>
    <n v="10"/>
    <n v="10000"/>
    <d v="2012-05-08T00:00:00"/>
    <d v="2012-05-12T00:00:00"/>
    <n v="5"/>
    <n v="0"/>
    <x v="0"/>
  </r>
  <r>
    <s v="Németh Marcellus"/>
    <s v="Pszichoszingli"/>
    <s v="A"/>
    <n v="500"/>
    <n v="4"/>
    <n v="2000"/>
    <d v="2012-01-22T00:00:00"/>
    <d v="2012-01-27T00:00:00"/>
    <n v="6"/>
    <n v="1000"/>
    <x v="0"/>
  </r>
  <r>
    <s v="Szalai Lilium"/>
    <s v="Szörny Rt. 2"/>
    <s v="A"/>
    <n v="500"/>
    <n v="5"/>
    <n v="2500"/>
    <d v="2012-06-04T00:00:00"/>
    <d v="2012-06-15T00:00:00"/>
    <n v="12"/>
    <n v="3500"/>
    <x v="3"/>
  </r>
  <r>
    <s v="Papp Rezeda"/>
    <s v="A tetovált lány"/>
    <s v="D"/>
    <n v="1500"/>
    <n v="1"/>
    <n v="1500"/>
    <d v="2012-10-14T00:00:00"/>
    <d v="2012-10-21T00:00:00"/>
    <n v="8"/>
    <n v="3500"/>
    <x v="3"/>
  </r>
  <r>
    <s v="Szűcs Erzsébet"/>
    <s v="Che - Az argentin"/>
    <s v="B"/>
    <n v="750"/>
    <n v="5"/>
    <n v="3750"/>
    <d v="2012-01-03T00:00:00"/>
    <d v="2012-01-08T00:00:00"/>
    <n v="6"/>
    <n v="500"/>
    <x v="0"/>
  </r>
  <r>
    <s v="Varga Simon"/>
    <s v="Immigrants - Jóska menni Amerika"/>
    <s v="E"/>
    <n v="2000"/>
    <n v="2"/>
    <n v="4000"/>
    <d v="2012-05-19T00:00:00"/>
    <d v="2012-05-19T00:00:00"/>
    <n v="1"/>
    <n v="0"/>
    <x v="2"/>
  </r>
  <r>
    <s v="Sóos Vászoly"/>
    <s v="Alpha és Omega"/>
    <s v="D"/>
    <n v="1500"/>
    <n v="4"/>
    <n v="6000"/>
    <d v="2012-02-27T00:00:00"/>
    <d v="2012-03-06T00:00:00"/>
    <n v="9"/>
    <n v="2500"/>
    <x v="3"/>
  </r>
  <r>
    <s v="Végh Felicián"/>
    <s v="A nemzet aranya 3"/>
    <s v="B"/>
    <n v="750"/>
    <n v="3"/>
    <n v="2250"/>
    <d v="2012-03-31T00:00:00"/>
    <d v="2012-04-02T00:00:00"/>
    <n v="3"/>
    <n v="0"/>
    <x v="1"/>
  </r>
  <r>
    <s v="Juhász Ágnes"/>
    <s v="Asterix és Obelix: Isten óvja Britanniát"/>
    <s v="E"/>
    <n v="2000"/>
    <n v="5"/>
    <n v="10000"/>
    <d v="2012-01-30T00:00:00"/>
    <d v="2012-01-31T00:00:00"/>
    <n v="2"/>
    <n v="0"/>
    <x v="1"/>
  </r>
  <r>
    <s v="Horváth Lilium"/>
    <s v="A varázslótanonc"/>
    <s v="C"/>
    <n v="1000"/>
    <n v="7"/>
    <n v="7000"/>
    <d v="2012-06-10T00:00:00"/>
    <d v="2012-06-17T00:00:00"/>
    <n v="8"/>
    <n v="500"/>
    <x v="3"/>
  </r>
  <r>
    <s v="Gulyás István"/>
    <s v="A Quantum csendje"/>
    <s v="D"/>
    <n v="1500"/>
    <n v="10"/>
    <n v="15000"/>
    <d v="2012-05-21T00:00:00"/>
    <d v="2012-05-26T00:00:00"/>
    <n v="6"/>
    <n v="0"/>
    <x v="0"/>
  </r>
  <r>
    <s v="Magyar Balzsam"/>
    <s v="A sas"/>
    <s v="C"/>
    <n v="1000"/>
    <n v="8"/>
    <n v="8000"/>
    <d v="2012-03-04T00:00:00"/>
    <d v="2012-03-06T00:00:00"/>
    <n v="3"/>
    <n v="0"/>
    <x v="1"/>
  </r>
  <r>
    <s v="Orosz Mikó"/>
    <s v="A kopasz osztag"/>
    <s v="D"/>
    <n v="1500"/>
    <n v="8"/>
    <n v="12000"/>
    <d v="2012-01-20T00:00:00"/>
    <d v="2012-01-29T00:00:00"/>
    <n v="10"/>
    <n v="1000"/>
    <x v="3"/>
  </r>
  <r>
    <s v="Fazekas Szabina"/>
    <s v="A csajok háborúja"/>
    <s v="A"/>
    <n v="500"/>
    <n v="7"/>
    <n v="3500"/>
    <d v="2012-03-03T00:00:00"/>
    <d v="2012-03-05T00:00:00"/>
    <n v="3"/>
    <n v="0"/>
    <x v="1"/>
  </r>
  <r>
    <s v="Nemes Saul"/>
    <s v="A következő három nap"/>
    <s v="A"/>
    <n v="500"/>
    <n v="9"/>
    <n v="4500"/>
    <d v="2012-03-29T00:00:00"/>
    <d v="2012-03-29T00:00:00"/>
    <n v="1"/>
    <n v="0"/>
    <x v="2"/>
  </r>
  <r>
    <s v="Hajdú Judit"/>
    <s v="Indiana Jones 5"/>
    <s v="A"/>
    <n v="500"/>
    <n v="5"/>
    <n v="2500"/>
    <d v="2012-02-01T00:00:00"/>
    <d v="2012-02-03T00:00:00"/>
    <n v="3"/>
    <n v="0"/>
    <x v="1"/>
  </r>
  <r>
    <s v="Juhász Ágnes"/>
    <s v="A hódkóros"/>
    <s v="E"/>
    <n v="2000"/>
    <n v="3"/>
    <n v="6000"/>
    <d v="2012-02-06T00:00:00"/>
    <d v="2012-02-06T00:00:00"/>
    <n v="1"/>
    <n v="0"/>
    <x v="2"/>
  </r>
  <r>
    <s v="Mészáros Beatrix"/>
    <s v="A Zöld Lámpás"/>
    <s v="C"/>
    <n v="1000"/>
    <n v="8"/>
    <n v="8000"/>
    <d v="2012-05-30T00:00:00"/>
    <d v="2012-06-05T00:00:00"/>
    <n v="7"/>
    <n v="0"/>
    <x v="0"/>
  </r>
  <r>
    <s v="Sóos Vászoly"/>
    <s v="Asterix az Olimpián"/>
    <s v="B"/>
    <n v="750"/>
    <n v="2"/>
    <n v="1500"/>
    <d v="2012-08-25T00:00:00"/>
    <d v="2012-08-28T00:00:00"/>
    <n v="4"/>
    <n v="1000"/>
    <x v="0"/>
  </r>
  <r>
    <s v="Kozma Judit"/>
    <s v="Gyilkosság online"/>
    <s v="A"/>
    <n v="500"/>
    <n v="9"/>
    <n v="4500"/>
    <d v="2012-09-07T00:00:00"/>
    <d v="2012-09-08T00:00:00"/>
    <n v="2"/>
    <n v="0"/>
    <x v="1"/>
  </r>
  <r>
    <s v="Fekete Ágnes"/>
    <s v="Az éjszaka krónikái: Az ördög"/>
    <s v="E"/>
    <n v="2000"/>
    <n v="5"/>
    <n v="10000"/>
    <d v="2012-07-09T00:00:00"/>
    <d v="2012-07-13T00:00:00"/>
    <n v="5"/>
    <n v="0"/>
    <x v="0"/>
  </r>
  <r>
    <s v="Fekete Csépán"/>
    <s v="Halálos temetés"/>
    <s v="A"/>
    <n v="500"/>
    <n v="2"/>
    <n v="1000"/>
    <d v="2012-01-02T00:00:00"/>
    <d v="2012-01-05T00:00:00"/>
    <n v="4"/>
    <n v="1000"/>
    <x v="0"/>
  </r>
  <r>
    <s v="Magyar Vernerius"/>
    <s v="S.O.S Love"/>
    <s v="D"/>
    <n v="1500"/>
    <n v="3"/>
    <n v="4500"/>
    <d v="2012-09-09T00:00:00"/>
    <d v="2012-09-11T00:00:00"/>
    <n v="3"/>
    <n v="0"/>
    <x v="1"/>
  </r>
  <r>
    <s v="Kozma Sándor"/>
    <s v="Tron 2 - Örökség"/>
    <s v="A"/>
    <n v="500"/>
    <n v="5"/>
    <n v="2500"/>
    <d v="2012-10-08T00:00:00"/>
    <d v="2012-10-09T00:00:00"/>
    <n v="2"/>
    <n v="0"/>
    <x v="1"/>
  </r>
  <r>
    <s v="Fazekas Theodorus"/>
    <s v="A Karib-tenger kalózai 4 - Ismeretlen vizeken"/>
    <s v="A"/>
    <n v="500"/>
    <n v="1"/>
    <n v="500"/>
    <d v="2012-03-19T00:00:00"/>
    <m/>
    <n v="218"/>
    <n v="108500"/>
    <x v="4"/>
  </r>
  <r>
    <s v="Rózsa Anna"/>
    <s v="Szívrablók"/>
    <s v="B"/>
    <n v="750"/>
    <n v="9"/>
    <n v="6750"/>
    <d v="2012-04-20T00:00:00"/>
    <d v="2012-04-20T00:00:00"/>
    <n v="1"/>
    <n v="0"/>
    <x v="2"/>
  </r>
  <r>
    <s v="Pásztor Agáta"/>
    <s v="Szinglik éjszakája"/>
    <s v="A"/>
    <n v="500"/>
    <n v="2"/>
    <n v="1000"/>
    <d v="2012-08-25T00:00:00"/>
    <d v="2012-08-25T00:00:00"/>
    <n v="1"/>
    <n v="0"/>
    <x v="2"/>
  </r>
  <r>
    <s v="Kovács Hangucsa"/>
    <s v="Közellenségek"/>
    <s v="C"/>
    <n v="1000"/>
    <n v="3"/>
    <n v="3000"/>
    <d v="2012-10-14T00:00:00"/>
    <d v="2012-10-14T00:00:00"/>
    <n v="1"/>
    <n v="0"/>
    <x v="2"/>
  </r>
  <r>
    <s v="Lakatos Keresztes"/>
    <s v="A Spiderwick krónikák"/>
    <s v="B"/>
    <n v="750"/>
    <n v="1"/>
    <n v="750"/>
    <d v="2012-08-18T00:00:00"/>
    <d v="2012-08-20T00:00:00"/>
    <n v="3"/>
    <n v="1000"/>
    <x v="1"/>
  </r>
  <r>
    <s v="Bognár Sebastianus"/>
    <s v="Zombieland"/>
    <s v="E"/>
    <n v="2000"/>
    <n v="9"/>
    <n v="18000"/>
    <d v="2012-07-28T00:00:00"/>
    <d v="2012-07-28T00:00:00"/>
    <n v="1"/>
    <n v="0"/>
    <x v="2"/>
  </r>
  <r>
    <s v="Hajdú Szabina"/>
    <s v="Project X: A buli elszabadul"/>
    <s v="A"/>
    <n v="500"/>
    <n v="3"/>
    <n v="1500"/>
    <d v="2012-08-21T00:00:00"/>
    <d v="2012-08-25T00:00:00"/>
    <n v="5"/>
    <n v="1000"/>
    <x v="0"/>
  </r>
  <r>
    <s v="Rácz Hipolit"/>
    <s v="Féktelen harag 3D"/>
    <s v="A"/>
    <n v="500"/>
    <n v="6"/>
    <n v="3000"/>
    <d v="2012-10-06T00:00:00"/>
    <d v="2012-10-08T00:00:00"/>
    <n v="3"/>
    <n v="0"/>
    <x v="1"/>
  </r>
  <r>
    <s v="Török Ágota"/>
    <s v="Madagaszkár 3"/>
    <s v="D"/>
    <n v="1500"/>
    <n v="6"/>
    <n v="9000"/>
    <d v="2012-06-03T00:00:00"/>
    <d v="2012-06-03T00:00:00"/>
    <n v="1"/>
    <n v="0"/>
    <x v="2"/>
  </r>
  <r>
    <s v="Pásztor Fábián"/>
    <s v="Szerelem határai"/>
    <s v="E"/>
    <n v="2000"/>
    <n v="9"/>
    <n v="18000"/>
    <d v="2012-08-02T00:00:00"/>
    <d v="2012-08-04T00:00:00"/>
    <n v="3"/>
    <n v="0"/>
    <x v="1"/>
  </r>
  <r>
    <s v="Somogyi Szabina"/>
    <s v="A Vasember 2"/>
    <s v="B"/>
    <n v="750"/>
    <n v="2"/>
    <n v="1500"/>
    <d v="2012-01-31T00:00:00"/>
    <d v="2012-01-31T00:00:00"/>
    <n v="1"/>
    <n v="0"/>
    <x v="2"/>
  </r>
  <r>
    <s v="Kozma Sándor"/>
    <s v="District 9"/>
    <s v="D"/>
    <n v="1500"/>
    <n v="8"/>
    <n v="12000"/>
    <d v="2012-06-15T00:00:00"/>
    <d v="2012-06-15T00:00:00"/>
    <n v="1"/>
    <n v="0"/>
    <x v="2"/>
  </r>
  <r>
    <s v="Rózsa Ábrahám"/>
    <s v="Az igazság nyomában"/>
    <s v="C"/>
    <n v="1000"/>
    <n v="2"/>
    <n v="2000"/>
    <d v="2012-04-17T00:00:00"/>
    <d v="2012-04-18T00:00:00"/>
    <n v="2"/>
    <n v="0"/>
    <x v="1"/>
  </r>
  <r>
    <s v="Rózsa Erzsébet"/>
    <s v="G.I. Joe: A kobra árnyéka"/>
    <s v="B"/>
    <n v="750"/>
    <n v="10"/>
    <n v="7500"/>
    <d v="2012-03-29T00:00:00"/>
    <d v="2012-04-04T00:00:00"/>
    <n v="7"/>
    <n v="0"/>
    <x v="0"/>
  </r>
  <r>
    <s v="Szűcs Mike"/>
    <s v="A maflás"/>
    <s v="B"/>
    <n v="750"/>
    <n v="7"/>
    <n v="5250"/>
    <d v="2012-01-28T00:00:00"/>
    <d v="2012-01-31T00:00:00"/>
    <n v="4"/>
    <n v="0"/>
    <x v="0"/>
  </r>
  <r>
    <s v="Magyar Balzsam"/>
    <s v="Speed Racer"/>
    <s v="D"/>
    <n v="1500"/>
    <n v="7"/>
    <n v="10500"/>
    <d v="2012-08-06T00:00:00"/>
    <m/>
    <n v="78"/>
    <n v="35500"/>
    <x v="4"/>
  </r>
  <r>
    <s v="Pintér Judit"/>
    <s v="Csingiling: A szárnyak titka"/>
    <s v="B"/>
    <n v="750"/>
    <n v="9"/>
    <n v="6750"/>
    <d v="2012-05-16T00:00:00"/>
    <d v="2012-05-17T00:00:00"/>
    <n v="2"/>
    <n v="0"/>
    <x v="1"/>
  </r>
  <r>
    <s v="Székely Hangucsa"/>
    <s v="A bosszú jogán"/>
    <s v="A"/>
    <n v="500"/>
    <n v="2"/>
    <n v="1000"/>
    <d v="2012-10-11T00:00:00"/>
    <d v="2012-10-14T00:00:00"/>
    <n v="4"/>
    <n v="1000"/>
    <x v="0"/>
  </r>
  <r>
    <s v="Kovács Ibolya"/>
    <s v="Nők (film)"/>
    <s v="E"/>
    <n v="2000"/>
    <n v="5"/>
    <n v="10000"/>
    <d v="2012-06-24T00:00:00"/>
    <m/>
    <n v="121"/>
    <n v="58000"/>
    <x v="4"/>
  </r>
  <r>
    <s v="Magyar Agáta"/>
    <s v="Elhurcolva"/>
    <s v="D"/>
    <n v="1500"/>
    <n v="10"/>
    <n v="15000"/>
    <d v="2012-05-04T00:00:00"/>
    <d v="2012-05-06T00:00:00"/>
    <n v="3"/>
    <n v="0"/>
    <x v="1"/>
  </r>
  <r>
    <s v="Molnár Beatrix"/>
    <s v="Álomháború"/>
    <s v="C"/>
    <n v="1000"/>
    <n v="2"/>
    <n v="2000"/>
    <d v="2012-01-23T00:00:00"/>
    <d v="2012-01-27T00:00:00"/>
    <n v="5"/>
    <n v="1500"/>
    <x v="0"/>
  </r>
  <r>
    <s v="Takács Vernerius"/>
    <s v="Díva"/>
    <s v="D"/>
    <n v="1500"/>
    <n v="1"/>
    <n v="1500"/>
    <d v="2012-06-06T00:00:00"/>
    <d v="2012-06-11T00:00:00"/>
    <n v="6"/>
    <n v="2500"/>
    <x v="0"/>
  </r>
  <r>
    <s v="Nemes Saul"/>
    <s v="A csíkos pizsamás fiú"/>
    <s v="B"/>
    <n v="750"/>
    <n v="7"/>
    <n v="5250"/>
    <d v="2012-01-20T00:00:00"/>
    <d v="2012-01-21T00:00:00"/>
    <n v="2"/>
    <n v="0"/>
    <x v="1"/>
  </r>
  <r>
    <s v="Bakos Levente"/>
    <s v="Őrült, dilis szerelem"/>
    <s v="D"/>
    <n v="1500"/>
    <n v="8"/>
    <n v="12000"/>
    <d v="2012-07-05T00:00:00"/>
    <d v="2012-07-10T00:00:00"/>
    <n v="6"/>
    <n v="0"/>
    <x v="0"/>
  </r>
  <r>
    <s v="Barna Szabina"/>
    <s v="RED 2"/>
    <s v="D"/>
    <n v="1500"/>
    <n v="4"/>
    <n v="6000"/>
    <d v="2012-06-13T00:00:00"/>
    <d v="2012-06-19T00:00:00"/>
    <n v="7"/>
    <n v="1500"/>
    <x v="0"/>
  </r>
  <r>
    <s v="Végh Felicián"/>
    <s v="A segítség"/>
    <s v="D"/>
    <n v="1500"/>
    <n v="4"/>
    <n v="6000"/>
    <d v="2012-07-15T00:00:00"/>
    <d v="2012-07-15T00:00:00"/>
    <n v="1"/>
    <n v="0"/>
    <x v="2"/>
  </r>
  <r>
    <s v="Pásztor Fábián"/>
    <s v="Holdhercegnő"/>
    <s v="D"/>
    <n v="1500"/>
    <n v="8"/>
    <n v="12000"/>
    <d v="2012-04-19T00:00:00"/>
    <m/>
    <n v="187"/>
    <n v="89500"/>
    <x v="4"/>
  </r>
  <r>
    <s v="Szűcs Vászoly"/>
    <s v="Az utolsó ház balra"/>
    <s v="C"/>
    <n v="1000"/>
    <n v="7"/>
    <n v="7000"/>
    <d v="2012-07-08T00:00:00"/>
    <d v="2012-07-10T00:00:00"/>
    <n v="3"/>
    <n v="0"/>
    <x v="1"/>
  </r>
  <r>
    <s v="Somogyi Ágota"/>
    <s v="Fogadom"/>
    <s v="B"/>
    <n v="750"/>
    <n v="5"/>
    <n v="3750"/>
    <d v="2012-01-24T00:00:00"/>
    <d v="2012-01-24T00:00:00"/>
    <n v="1"/>
    <n v="0"/>
    <x v="2"/>
  </r>
  <r>
    <s v="Baross Rezeda"/>
    <s v="Michael Jackson: This Is It"/>
    <s v="B"/>
    <n v="750"/>
    <n v="4"/>
    <n v="3000"/>
    <d v="2012-06-01T00:00:00"/>
    <m/>
    <n v="144"/>
    <n v="70000"/>
    <x v="4"/>
  </r>
  <r>
    <s v="Németh Katalin"/>
    <s v="Xerxes"/>
    <s v="C"/>
    <n v="1000"/>
    <n v="2"/>
    <n v="2000"/>
    <d v="2012-09-14T00:00:00"/>
    <d v="2012-09-14T00:00:00"/>
    <n v="1"/>
    <n v="0"/>
    <x v="2"/>
  </r>
  <r>
    <s v="Varga Mandula"/>
    <s v="Hét élet"/>
    <s v="D"/>
    <n v="1500"/>
    <n v="5"/>
    <n v="7500"/>
    <d v="2012-06-15T00:00:00"/>
    <d v="2012-06-15T00:00:00"/>
    <n v="1"/>
    <n v="0"/>
    <x v="2"/>
  </r>
  <r>
    <s v="Bakos Hangucsa"/>
    <s v="Derült égből szerelem"/>
    <s v="B"/>
    <n v="750"/>
    <n v="3"/>
    <n v="2250"/>
    <d v="2012-04-23T00:00:00"/>
    <m/>
    <n v="183"/>
    <n v="90000"/>
    <x v="4"/>
  </r>
  <r>
    <s v="Major Saul"/>
    <s v="Salt ügynök"/>
    <s v="A"/>
    <n v="500"/>
    <n v="9"/>
    <n v="4500"/>
    <d v="2012-02-22T00:00:00"/>
    <d v="2012-02-22T00:00:00"/>
    <n v="1"/>
    <n v="0"/>
    <x v="2"/>
  </r>
  <r>
    <s v="Kiss Anna"/>
    <s v="Tron 2 - Örökség"/>
    <s v="A"/>
    <n v="500"/>
    <n v="2"/>
    <n v="1000"/>
    <d v="2012-01-27T00:00:00"/>
    <d v="2012-01-31T00:00:00"/>
    <n v="5"/>
    <n v="1500"/>
    <x v="0"/>
  </r>
  <r>
    <s v="Mészáros Tiván"/>
    <s v="Álomháború"/>
    <s v="C"/>
    <n v="1000"/>
    <n v="1"/>
    <n v="1000"/>
    <d v="2012-07-01T00:00:00"/>
    <d v="2012-07-09T00:00:00"/>
    <n v="9"/>
    <n v="4000"/>
    <x v="3"/>
  </r>
  <r>
    <s v="Rózsa Ábrahám"/>
    <s v="A kopasz osztag"/>
    <s v="D"/>
    <n v="1500"/>
    <n v="10"/>
    <n v="15000"/>
    <d v="2012-03-21T00:00:00"/>
    <d v="2012-03-26T00:00:00"/>
    <n v="6"/>
    <n v="0"/>
    <x v="0"/>
  </r>
  <r>
    <s v="Mészáros Péter"/>
    <s v="Zöld Zóna"/>
    <s v="A"/>
    <n v="500"/>
    <n v="6"/>
    <n v="3000"/>
    <d v="2012-06-23T00:00:00"/>
    <d v="2012-06-29T00:00:00"/>
    <n v="7"/>
    <n v="500"/>
    <x v="0"/>
  </r>
  <r>
    <s v="Gulyás Kunigunda"/>
    <s v="Végső állomás 6"/>
    <s v="B"/>
    <n v="750"/>
    <n v="10"/>
    <n v="7500"/>
    <d v="2012-01-12T00:00:00"/>
    <d v="2012-01-15T00:00:00"/>
    <n v="4"/>
    <n v="0"/>
    <x v="0"/>
  </r>
  <r>
    <s v="Bakos Vincencius"/>
    <s v="Speed Racer"/>
    <s v="D"/>
    <n v="1500"/>
    <n v="8"/>
    <n v="12000"/>
    <d v="2012-03-10T00:00:00"/>
    <d v="2012-03-16T00:00:00"/>
    <n v="7"/>
    <n v="0"/>
    <x v="0"/>
  </r>
  <r>
    <s v="Németh Katalin"/>
    <s v="A szépség és a szörnyeteg"/>
    <s v="D"/>
    <n v="1500"/>
    <n v="5"/>
    <n v="7500"/>
    <d v="2012-05-15T00:00:00"/>
    <m/>
    <n v="161"/>
    <n v="78000"/>
    <x v="4"/>
  </r>
  <r>
    <s v="Papp Rezeda"/>
    <s v="Az irányítás határai"/>
    <s v="E"/>
    <n v="2000"/>
    <n v="6"/>
    <n v="12000"/>
    <d v="2012-05-30T00:00:00"/>
    <d v="2012-06-03T00:00:00"/>
    <n v="5"/>
    <n v="0"/>
    <x v="0"/>
  </r>
  <r>
    <s v="Bognár Tamás"/>
    <s v="Ideglelés Csernobilban"/>
    <s v="E"/>
    <n v="2000"/>
    <n v="5"/>
    <n v="10000"/>
    <d v="2012-03-08T00:00:00"/>
    <d v="2012-03-16T00:00:00"/>
    <n v="9"/>
    <n v="2000"/>
    <x v="3"/>
  </r>
  <r>
    <s v="Bakos Katalin"/>
    <s v="Nyolc tanú"/>
    <s v="D"/>
    <n v="1500"/>
    <n v="1"/>
    <n v="1500"/>
    <d v="2012-03-20T00:00:00"/>
    <d v="2012-03-22T00:00:00"/>
    <n v="3"/>
    <n v="1000"/>
    <x v="1"/>
  </r>
  <r>
    <s v="Bognár Mária"/>
    <s v="Őrült, dilis szerelem"/>
    <s v="D"/>
    <n v="1500"/>
    <n v="4"/>
    <n v="6000"/>
    <d v="2012-09-16T00:00:00"/>
    <d v="2012-09-19T00:00:00"/>
    <n v="4"/>
    <n v="0"/>
    <x v="0"/>
  </r>
  <r>
    <s v="Somogyi Szabina"/>
    <s v="Rém hangosan és irtó közel"/>
    <s v="C"/>
    <n v="1000"/>
    <n v="4"/>
    <n v="4000"/>
    <d v="2012-01-04T00:00:00"/>
    <d v="2012-01-04T00:00:00"/>
    <n v="1"/>
    <n v="0"/>
    <x v="2"/>
  </r>
  <r>
    <s v="Farkas Mária"/>
    <s v="Julie és Julia"/>
    <s v="D"/>
    <n v="1500"/>
    <n v="10"/>
    <n v="15000"/>
    <d v="2012-07-22T00:00:00"/>
    <d v="2012-07-23T00:00:00"/>
    <n v="2"/>
    <n v="0"/>
    <x v="1"/>
  </r>
  <r>
    <s v="Bodnár Beatrix"/>
    <s v="Légy a Holdon 3D"/>
    <s v="E"/>
    <n v="2000"/>
    <n v="10"/>
    <n v="20000"/>
    <d v="2012-02-28T00:00:00"/>
    <d v="2012-02-28T00:00:00"/>
    <n v="1"/>
    <n v="0"/>
    <x v="2"/>
  </r>
  <r>
    <s v="Nemes Saul"/>
    <s v="Excsajok szelleme"/>
    <s v="E"/>
    <n v="2000"/>
    <n v="10"/>
    <n v="20000"/>
    <d v="2012-01-06T00:00:00"/>
    <d v="2012-01-08T00:00:00"/>
    <n v="3"/>
    <n v="0"/>
    <x v="1"/>
  </r>
  <r>
    <s v="Pintér Pongrác"/>
    <s v="Solomon Kane"/>
    <s v="E"/>
    <n v="2000"/>
    <n v="5"/>
    <n v="10000"/>
    <d v="2012-07-05T00:00:00"/>
    <d v="2012-07-16T00:00:00"/>
    <n v="12"/>
    <n v="3500"/>
    <x v="3"/>
  </r>
  <r>
    <s v="Németh Marcellus"/>
    <s v="Pokolba taszítva"/>
    <s v="D"/>
    <n v="1500"/>
    <n v="7"/>
    <n v="10500"/>
    <d v="2012-08-14T00:00:00"/>
    <d v="2012-08-16T00:00:00"/>
    <n v="3"/>
    <n v="0"/>
    <x v="1"/>
  </r>
  <r>
    <s v="Papp Szabina"/>
    <s v="A csajok háborúja"/>
    <s v="A"/>
    <n v="500"/>
    <n v="4"/>
    <n v="2000"/>
    <d v="2012-04-05T00:00:00"/>
    <d v="2012-04-06T00:00:00"/>
    <n v="2"/>
    <n v="0"/>
    <x v="1"/>
  </r>
  <r>
    <s v="Kozma Sándor"/>
    <s v="A majmok bolygója: Lázadás"/>
    <s v="E"/>
    <n v="2000"/>
    <n v="7"/>
    <n v="14000"/>
    <d v="2012-01-06T00:00:00"/>
    <d v="2012-01-06T00:00:00"/>
    <n v="1"/>
    <n v="0"/>
    <x v="2"/>
  </r>
  <r>
    <s v="Bodnár Ágnes"/>
    <s v="A titkok könyvtára 3"/>
    <s v="C"/>
    <n v="1000"/>
    <n v="4"/>
    <n v="4000"/>
    <d v="2012-07-14T00:00:00"/>
    <m/>
    <n v="101"/>
    <n v="48500"/>
    <x v="4"/>
  </r>
  <r>
    <s v="Király Rezeda"/>
    <s v="Gettó milliomos"/>
    <s v="C"/>
    <n v="1000"/>
    <n v="5"/>
    <n v="5000"/>
    <d v="2012-02-07T00:00:00"/>
    <d v="2012-02-11T00:00:00"/>
    <n v="5"/>
    <n v="0"/>
    <x v="0"/>
  </r>
  <r>
    <s v="Gulyás Kunigunda"/>
    <s v="Pókember 4"/>
    <s v="B"/>
    <n v="750"/>
    <n v="2"/>
    <n v="1500"/>
    <d v="2012-05-24T00:00:00"/>
    <d v="2012-05-24T00:00:00"/>
    <n v="1"/>
    <n v="0"/>
    <x v="2"/>
  </r>
  <r>
    <s v="Rózsa Anna"/>
    <s v="Tintin kalandjai"/>
    <s v="B"/>
    <n v="750"/>
    <n v="10"/>
    <n v="7500"/>
    <d v="2012-02-24T00:00:00"/>
    <d v="2012-02-25T00:00:00"/>
    <n v="2"/>
    <n v="0"/>
    <x v="1"/>
  </r>
  <r>
    <s v="Bognár Tamás"/>
    <s v="Viharsziget"/>
    <s v="D"/>
    <n v="1500"/>
    <n v="3"/>
    <n v="4500"/>
    <d v="2012-07-31T00:00:00"/>
    <m/>
    <n v="84"/>
    <n v="40500"/>
    <x v="4"/>
  </r>
  <r>
    <s v="Bognár Mauritius"/>
    <s v="Tintaszív"/>
    <s v="B"/>
    <n v="750"/>
    <n v="1"/>
    <n v="750"/>
    <d v="2012-02-26T00:00:00"/>
    <d v="2012-02-27T00:00:00"/>
    <n v="2"/>
    <n v="500"/>
    <x v="1"/>
  </r>
  <r>
    <s v="Szabó Mandula"/>
    <s v="Fék nélkül"/>
    <s v="A"/>
    <n v="500"/>
    <n v="4"/>
    <n v="2000"/>
    <d v="2012-06-08T00:00:00"/>
    <d v="2012-06-08T00:00:00"/>
    <n v="1"/>
    <n v="0"/>
    <x v="2"/>
  </r>
  <r>
    <s v="Juhász Párizs"/>
    <s v="A következő három nap"/>
    <s v="A"/>
    <n v="500"/>
    <n v="1"/>
    <n v="500"/>
    <d v="2012-07-10T00:00:00"/>
    <d v="2012-07-11T00:00:00"/>
    <n v="2"/>
    <n v="500"/>
    <x v="1"/>
  </r>
  <r>
    <s v="Somogyi Ágota"/>
    <s v="Négy Karácsony"/>
    <s v="A"/>
    <n v="500"/>
    <n v="2"/>
    <n v="1000"/>
    <d v="2012-04-25T00:00:00"/>
    <d v="2012-04-27T00:00:00"/>
    <n v="3"/>
    <n v="500"/>
    <x v="1"/>
  </r>
  <r>
    <s v="Németh Ágnes"/>
    <s v="A szólista"/>
    <s v="C"/>
    <n v="1000"/>
    <n v="9"/>
    <n v="9000"/>
    <d v="2012-02-01T00:00:00"/>
    <d v="2012-02-04T00:00:00"/>
    <n v="4"/>
    <n v="0"/>
    <x v="0"/>
  </r>
  <r>
    <s v="Mészáros Szabina"/>
    <s v="Az energia"/>
    <s v="C"/>
    <n v="1000"/>
    <n v="2"/>
    <n v="2000"/>
    <d v="2012-02-09T00:00:00"/>
    <d v="2012-02-11T00:00:00"/>
    <n v="3"/>
    <n v="500"/>
    <x v="1"/>
  </r>
  <r>
    <s v="Lakatos Urbanus"/>
    <s v="A hihetetlen Hulk"/>
    <s v="C"/>
    <n v="1000"/>
    <n v="3"/>
    <n v="3000"/>
    <d v="2012-06-25T00:00:00"/>
    <d v="2012-06-30T00:00:00"/>
    <n v="6"/>
    <n v="1500"/>
    <x v="0"/>
  </r>
  <r>
    <s v="Bakos Ágnes"/>
    <s v="Ananász Expressz"/>
    <s v="D"/>
    <n v="1500"/>
    <n v="4"/>
    <n v="6000"/>
    <d v="2012-02-16T00:00:00"/>
    <d v="2012-02-18T00:00:00"/>
    <n v="3"/>
    <n v="0"/>
    <x v="1"/>
  </r>
  <r>
    <s v="Hajdú Judit"/>
    <s v="A lekoptathatatlan"/>
    <s v="B"/>
    <n v="750"/>
    <n v="3"/>
    <n v="2250"/>
    <d v="2012-08-04T00:00:00"/>
    <d v="2012-08-05T00:00:00"/>
    <n v="2"/>
    <n v="0"/>
    <x v="1"/>
  </r>
  <r>
    <s v="Kovács Ibolya"/>
    <s v="Hova lettek Morganék?"/>
    <s v="A"/>
    <n v="500"/>
    <n v="6"/>
    <n v="3000"/>
    <d v="2012-09-26T00:00:00"/>
    <d v="2012-10-01T00:00:00"/>
    <n v="6"/>
    <n v="0"/>
    <x v="0"/>
  </r>
  <r>
    <s v="Németh Ágnes"/>
    <s v="Az öldöklés istene"/>
    <s v="D"/>
    <n v="1500"/>
    <n v="10"/>
    <n v="15000"/>
    <d v="2012-06-13T00:00:00"/>
    <d v="2012-06-15T00:00:00"/>
    <n v="3"/>
    <n v="0"/>
    <x v="1"/>
  </r>
  <r>
    <s v="Budai Albina"/>
    <s v="Horrorra akadva 5"/>
    <s v="C"/>
    <n v="1000"/>
    <n v="7"/>
    <n v="7000"/>
    <d v="2012-08-14T00:00:00"/>
    <d v="2012-08-14T00:00:00"/>
    <n v="1"/>
    <n v="0"/>
    <x v="2"/>
  </r>
  <r>
    <s v="Katona Ágota"/>
    <s v="Sikoly 4"/>
    <s v="D"/>
    <n v="1500"/>
    <n v="7"/>
    <n v="10500"/>
    <d v="2012-09-30T00:00:00"/>
    <d v="2012-09-30T00:00:00"/>
    <n v="1"/>
    <n v="0"/>
    <x v="2"/>
  </r>
  <r>
    <s v="Fehér Ilona"/>
    <s v="Két szerető"/>
    <s v="E"/>
    <n v="2000"/>
    <n v="2"/>
    <n v="4000"/>
    <d v="2012-02-09T00:00:00"/>
    <d v="2012-02-09T00:00:00"/>
    <n v="1"/>
    <n v="0"/>
    <x v="2"/>
  </r>
  <r>
    <s v="Deák Zombor"/>
    <s v="X-Men 4"/>
    <s v="A"/>
    <n v="500"/>
    <n v="3"/>
    <n v="1500"/>
    <d v="2012-09-29T00:00:00"/>
    <d v="2012-09-30T00:00:00"/>
    <n v="2"/>
    <n v="0"/>
    <x v="1"/>
  </r>
  <r>
    <s v="Major György"/>
    <s v="Katasztrófafilm (film)"/>
    <s v="E"/>
    <n v="2000"/>
    <n v="8"/>
    <n v="16000"/>
    <d v="2012-09-03T00:00:00"/>
    <d v="2012-09-10T00:00:00"/>
    <n v="8"/>
    <n v="0"/>
    <x v="3"/>
  </r>
  <r>
    <s v="Horváth Gizella"/>
    <s v="X-Men Kezdetek: Farkas 2"/>
    <s v="A"/>
    <n v="500"/>
    <n v="3"/>
    <n v="1500"/>
    <d v="2012-07-17T00:00:00"/>
    <d v="2012-07-17T00:00:00"/>
    <n v="1"/>
    <n v="0"/>
    <x v="2"/>
  </r>
  <r>
    <s v="Gulyás Béla"/>
    <s v="Sikoly 4"/>
    <s v="D"/>
    <n v="1500"/>
    <n v="2"/>
    <n v="3000"/>
    <d v="2012-10-13T00:00:00"/>
    <d v="2012-10-17T00:00:00"/>
    <n v="5"/>
    <n v="1500"/>
    <x v="0"/>
  </r>
  <r>
    <s v="Juhász Ágnes"/>
    <s v="Star Trek 2"/>
    <s v="E"/>
    <n v="2000"/>
    <n v="4"/>
    <n v="8000"/>
    <d v="2012-08-14T00:00:00"/>
    <m/>
    <n v="70"/>
    <n v="33000"/>
    <x v="4"/>
  </r>
  <r>
    <s v="Bakos Levente"/>
    <s v="The Expendables 2 – A feláldozhatóak 2"/>
    <s v="E"/>
    <n v="2000"/>
    <n v="4"/>
    <n v="8000"/>
    <d v="2012-08-20T00:00:00"/>
    <d v="2012-08-20T00:00:00"/>
    <n v="1"/>
    <n v="0"/>
    <x v="2"/>
  </r>
  <r>
    <s v="Szalai Erzsébet"/>
    <s v="MacGyver"/>
    <s v="D"/>
    <n v="1500"/>
    <n v="2"/>
    <n v="3000"/>
    <d v="2012-06-28T00:00:00"/>
    <d v="2012-06-28T00:00:00"/>
    <n v="1"/>
    <n v="0"/>
    <x v="2"/>
  </r>
  <r>
    <s v="Varga Simon"/>
    <s v="A mestergyilkos"/>
    <s v="A"/>
    <n v="500"/>
    <n v="9"/>
    <n v="4500"/>
    <d v="2012-05-08T00:00:00"/>
    <d v="2012-05-08T00:00:00"/>
    <n v="1"/>
    <n v="0"/>
    <x v="2"/>
  </r>
  <r>
    <s v="Szilágyi Marót"/>
    <s v="A szupercsapat"/>
    <s v="E"/>
    <n v="2000"/>
    <n v="1"/>
    <n v="2000"/>
    <d v="2012-03-21T00:00:00"/>
    <d v="2012-03-22T00:00:00"/>
    <n v="2"/>
    <n v="500"/>
    <x v="1"/>
  </r>
  <r>
    <s v="Somogyi Beáta"/>
    <s v="Jack és Jill"/>
    <s v="C"/>
    <n v="1000"/>
    <n v="4"/>
    <n v="4000"/>
    <d v="2012-04-18T00:00:00"/>
    <d v="2012-04-24T00:00:00"/>
    <n v="7"/>
    <n v="1500"/>
    <x v="0"/>
  </r>
  <r>
    <s v="Pásztor Angelika"/>
    <s v="A Szem (The Eye)"/>
    <s v="E"/>
    <n v="2000"/>
    <n v="9"/>
    <n v="18000"/>
    <d v="2012-02-03T00:00:00"/>
    <d v="2012-02-10T00:00:00"/>
    <n v="8"/>
    <n v="0"/>
    <x v="3"/>
  </r>
  <r>
    <s v="Bognár Sebastianus"/>
    <s v="Sherlock Holmes"/>
    <s v="C"/>
    <n v="1000"/>
    <n v="8"/>
    <n v="8000"/>
    <d v="2012-09-03T00:00:00"/>
    <d v="2012-09-04T00:00:00"/>
    <n v="2"/>
    <n v="0"/>
    <x v="1"/>
  </r>
  <r>
    <s v="Sóos József"/>
    <s v="Könnyű nőcske"/>
    <s v="D"/>
    <n v="1500"/>
    <n v="8"/>
    <n v="12000"/>
    <d v="2012-10-07T00:00:00"/>
    <d v="2012-10-15T00:00:00"/>
    <n v="9"/>
    <n v="500"/>
    <x v="3"/>
  </r>
  <r>
    <s v="Mészáros Pénteka"/>
    <s v="Törvénytisztelő polgár"/>
    <s v="A"/>
    <n v="500"/>
    <n v="4"/>
    <n v="2000"/>
    <d v="2012-09-04T00:00:00"/>
    <d v="2012-09-05T00:00:00"/>
    <n v="2"/>
    <n v="0"/>
    <x v="1"/>
  </r>
  <r>
    <s v="Horváth Gizella"/>
    <s v="A Boszorkány-hegy"/>
    <s v="E"/>
    <n v="2000"/>
    <n v="10"/>
    <n v="20000"/>
    <d v="2012-07-22T00:00:00"/>
    <m/>
    <n v="93"/>
    <n v="41500"/>
    <x v="4"/>
  </r>
  <r>
    <s v="Bognár Tamás"/>
    <s v="Égető bizonyíték"/>
    <s v="C"/>
    <n v="1000"/>
    <n v="10"/>
    <n v="10000"/>
    <d v="2012-02-13T00:00:00"/>
    <d v="2012-02-20T00:00:00"/>
    <n v="8"/>
    <n v="0"/>
    <x v="3"/>
  </r>
  <r>
    <s v="Mészáros Beatrix"/>
    <s v="Némó nyomában"/>
    <s v="C"/>
    <n v="1000"/>
    <n v="10"/>
    <n v="10000"/>
    <d v="2012-02-25T00:00:00"/>
    <d v="2012-02-27T00:00:00"/>
    <n v="3"/>
    <n v="0"/>
    <x v="1"/>
  </r>
  <r>
    <s v="Bodnár Ágnes"/>
    <s v="Emlékezz rám"/>
    <s v="C"/>
    <n v="1000"/>
    <n v="10"/>
    <n v="10000"/>
    <d v="2012-06-04T00:00:00"/>
    <d v="2012-06-06T00:00:00"/>
    <n v="3"/>
    <n v="0"/>
    <x v="1"/>
  </r>
  <r>
    <s v="Pintér Pongrác"/>
    <s v="Karácsony Artúr"/>
    <s v="E"/>
    <n v="2000"/>
    <n v="5"/>
    <n v="10000"/>
    <d v="2012-03-03T00:00:00"/>
    <d v="2012-03-04T00:00:00"/>
    <n v="2"/>
    <n v="0"/>
    <x v="1"/>
  </r>
  <r>
    <s v="Horváth Gizella"/>
    <s v="Jackass 3D"/>
    <s v="C"/>
    <n v="1000"/>
    <n v="5"/>
    <n v="5000"/>
    <d v="2012-08-04T00:00:00"/>
    <d v="2012-08-08T00:00:00"/>
    <n v="5"/>
    <n v="0"/>
    <x v="0"/>
  </r>
  <r>
    <s v="Varga Mandula"/>
    <s v="Anyát a Marsra"/>
    <s v="E"/>
    <n v="2000"/>
    <n v="3"/>
    <n v="6000"/>
    <d v="2012-07-22T00:00:00"/>
    <d v="2012-07-23T00:00:00"/>
    <n v="2"/>
    <n v="0"/>
    <x v="1"/>
  </r>
  <r>
    <s v="Papp Ladomér"/>
    <s v="Elhurcolva"/>
    <s v="D"/>
    <n v="1500"/>
    <n v="2"/>
    <n v="3000"/>
    <d v="2012-08-06T00:00:00"/>
    <d v="2012-08-14T00:00:00"/>
    <n v="9"/>
    <n v="3500"/>
    <x v="3"/>
  </r>
  <r>
    <s v="Farkas Mária"/>
    <s v="Tron 3"/>
    <s v="D"/>
    <n v="1500"/>
    <n v="5"/>
    <n v="7500"/>
    <d v="2012-03-11T00:00:00"/>
    <d v="2012-03-15T00:00:00"/>
    <n v="5"/>
    <n v="0"/>
    <x v="0"/>
  </r>
  <r>
    <s v="Oláh Hangucsa"/>
    <s v="Terminator 5"/>
    <s v="D"/>
    <n v="1500"/>
    <n v="9"/>
    <n v="13500"/>
    <d v="2012-10-07T00:00:00"/>
    <d v="2012-10-11T00:00:00"/>
    <n v="5"/>
    <n v="0"/>
    <x v="0"/>
  </r>
  <r>
    <s v="Tóth Kornéliusz"/>
    <s v="Zombieland 2"/>
    <s v="B"/>
    <n v="750"/>
    <n v="1"/>
    <n v="750"/>
    <d v="2012-07-07T00:00:00"/>
    <d v="2012-07-15T00:00:00"/>
    <n v="9"/>
    <n v="4000"/>
    <x v="3"/>
  </r>
  <r>
    <s v="Rácz Hipolit"/>
    <s v="Terminator 5"/>
    <s v="D"/>
    <n v="1500"/>
    <n v="4"/>
    <n v="6000"/>
    <d v="2012-06-12T00:00:00"/>
    <m/>
    <n v="133"/>
    <n v="64500"/>
    <x v="4"/>
  </r>
  <r>
    <s v="Kozma Judit"/>
    <s v="Nanny McPhee és a Nagy Bumm"/>
    <s v="D"/>
    <n v="1500"/>
    <n v="10"/>
    <n v="15000"/>
    <d v="2012-06-10T00:00:00"/>
    <d v="2012-06-11T00:00:00"/>
    <n v="2"/>
    <n v="0"/>
    <x v="1"/>
  </r>
  <r>
    <s v="Varga Endere"/>
    <s v="Cincin lovag"/>
    <s v="E"/>
    <n v="2000"/>
    <n v="3"/>
    <n v="6000"/>
    <d v="2012-09-16T00:00:00"/>
    <d v="2012-09-26T00:00:00"/>
    <n v="11"/>
    <n v="4000"/>
    <x v="3"/>
  </r>
  <r>
    <s v="Barna Szabina"/>
    <s v="Riddick 3"/>
    <s v="C"/>
    <n v="1000"/>
    <n v="4"/>
    <n v="4000"/>
    <d v="2012-04-08T00:00:00"/>
    <d v="2012-04-12T00:00:00"/>
    <n v="5"/>
    <n v="500"/>
    <x v="0"/>
  </r>
  <r>
    <s v="Kiss Erzsébet"/>
    <s v="Cápák éjszakája"/>
    <s v="D"/>
    <n v="1500"/>
    <n v="5"/>
    <n v="7500"/>
    <d v="2012-09-22T00:00:00"/>
    <m/>
    <n v="31"/>
    <n v="13000"/>
    <x v="4"/>
  </r>
  <r>
    <s v="Hegedűs Rózsa"/>
    <s v="Kalandpark"/>
    <s v="B"/>
    <n v="750"/>
    <n v="1"/>
    <n v="750"/>
    <d v="2012-02-02T00:00:00"/>
    <d v="2012-02-08T00:00:00"/>
    <n v="7"/>
    <n v="3000"/>
    <x v="0"/>
  </r>
  <r>
    <s v="Hajdú Jolánta"/>
    <s v="Az utolsó léghajlító"/>
    <s v="E"/>
    <n v="2000"/>
    <n v="7"/>
    <n v="14000"/>
    <d v="2012-04-13T00:00:00"/>
    <d v="2012-04-15T00:00:00"/>
    <n v="3"/>
    <n v="0"/>
    <x v="1"/>
  </r>
  <r>
    <s v="Rózsa Ábrahám"/>
    <s v="Transformers 4"/>
    <s v="C"/>
    <n v="1000"/>
    <n v="1"/>
    <n v="1000"/>
    <d v="2012-06-21T00:00:00"/>
    <d v="2012-06-23T00:00:00"/>
    <n v="3"/>
    <n v="1000"/>
    <x v="1"/>
  </r>
  <r>
    <s v="Somogyi Szabina"/>
    <s v="Men in Black: Sötét zsaruk 3"/>
    <s v="E"/>
    <n v="2000"/>
    <n v="8"/>
    <n v="16000"/>
    <d v="2012-08-26T00:00:00"/>
    <d v="2012-08-27T00:00:00"/>
    <n v="2"/>
    <n v="0"/>
    <x v="1"/>
  </r>
  <r>
    <s v="Lakatos Urbanus"/>
    <s v="Pancser police"/>
    <s v="B"/>
    <n v="750"/>
    <n v="2"/>
    <n v="1500"/>
    <d v="2012-07-03T00:00:00"/>
    <d v="2012-07-03T00:00:00"/>
    <n v="1"/>
    <n v="0"/>
    <x v="2"/>
  </r>
  <r>
    <s v="Németh Katalin"/>
    <s v="Végső állomás 4"/>
    <s v="B"/>
    <n v="750"/>
    <n v="3"/>
    <n v="2250"/>
    <d v="2012-03-29T00:00:00"/>
    <d v="2012-03-29T00:00:00"/>
    <n v="1"/>
    <n v="0"/>
    <x v="2"/>
  </r>
  <r>
    <s v="Somogyi Tobias"/>
    <s v="Szinglik éjszakája"/>
    <s v="A"/>
    <n v="500"/>
    <n v="7"/>
    <n v="3500"/>
    <d v="2012-08-12T00:00:00"/>
    <d v="2012-08-13T00:00:00"/>
    <n v="2"/>
    <n v="0"/>
    <x v="1"/>
  </r>
  <r>
    <s v="Gulyás Béla"/>
    <s v="Harry Potter 7 (2.rész)"/>
    <s v="D"/>
    <n v="1500"/>
    <n v="3"/>
    <n v="4500"/>
    <d v="2012-01-24T00:00:00"/>
    <m/>
    <n v="273"/>
    <n v="135000"/>
    <x v="4"/>
  </r>
  <r>
    <s v="Gulyás István"/>
    <s v="Csingiling: A szárnyak titka"/>
    <s v="B"/>
    <n v="750"/>
    <n v="10"/>
    <n v="7500"/>
    <d v="2012-06-21T00:00:00"/>
    <d v="2012-06-23T00:00:00"/>
    <n v="3"/>
    <n v="0"/>
    <x v="1"/>
  </r>
  <r>
    <s v="Somogyi Szabina"/>
    <s v="A bűn árfolyama"/>
    <s v="C"/>
    <n v="1000"/>
    <n v="7"/>
    <n v="7000"/>
    <d v="2012-10-13T00:00:00"/>
    <d v="2012-10-19T00:00:00"/>
    <n v="7"/>
    <n v="0"/>
    <x v="0"/>
  </r>
  <r>
    <s v="Végh Felicián"/>
    <s v="Excsajok szelleme"/>
    <s v="E"/>
    <n v="2000"/>
    <n v="8"/>
    <n v="16000"/>
    <d v="2012-06-04T00:00:00"/>
    <d v="2012-06-07T00:00:00"/>
    <n v="4"/>
    <n v="0"/>
    <x v="0"/>
  </r>
  <r>
    <s v="Somogyi Ágnes"/>
    <s v="Az adósság"/>
    <s v="C"/>
    <n v="1000"/>
    <n v="6"/>
    <n v="6000"/>
    <d v="2012-04-11T00:00:00"/>
    <d v="2012-04-11T00:00:00"/>
    <n v="1"/>
    <n v="0"/>
    <x v="2"/>
  </r>
  <r>
    <s v="Fazekas Szabina"/>
    <s v="Harmadnaposok"/>
    <s v="A"/>
    <n v="500"/>
    <n v="8"/>
    <n v="4000"/>
    <d v="2012-07-25T00:00:00"/>
    <d v="2012-07-26T00:00:00"/>
    <n v="2"/>
    <n v="0"/>
    <x v="1"/>
  </r>
  <r>
    <s v="Mészáros Pongrác"/>
    <s v="Perzsia hercege - Az idő homokja"/>
    <s v="C"/>
    <n v="1000"/>
    <n v="2"/>
    <n v="2000"/>
    <d v="2012-09-20T00:00:00"/>
    <d v="2012-09-25T00:00:00"/>
    <n v="6"/>
    <n v="2000"/>
    <x v="0"/>
  </r>
  <r>
    <s v="Bakos Ágnes"/>
    <s v="Jack Reacher"/>
    <s v="B"/>
    <n v="750"/>
    <n v="9"/>
    <n v="6750"/>
    <d v="2012-04-29T00:00:00"/>
    <d v="2012-05-03T00:00:00"/>
    <n v="5"/>
    <n v="0"/>
    <x v="0"/>
  </r>
  <r>
    <s v="Fekete Ágnes"/>
    <s v="Kém a szomszédban"/>
    <s v="D"/>
    <n v="1500"/>
    <n v="10"/>
    <n v="15000"/>
    <d v="2012-09-20T00:00:00"/>
    <d v="2012-09-22T00:00:00"/>
    <n v="3"/>
    <n v="0"/>
    <x v="1"/>
  </r>
  <r>
    <s v="Somogyi Ágota"/>
    <s v="Shine a Light"/>
    <s v="D"/>
    <n v="1500"/>
    <n v="4"/>
    <n v="6000"/>
    <d v="2012-08-18T00:00:00"/>
    <d v="2012-08-19T00:00:00"/>
    <n v="2"/>
    <n v="0"/>
    <x v="1"/>
  </r>
  <r>
    <s v="Bognár Mária"/>
    <s v="Párizsból szeretettel"/>
    <s v="A"/>
    <n v="500"/>
    <n v="9"/>
    <n v="4500"/>
    <d v="2012-01-25T00:00:00"/>
    <d v="2012-01-28T00:00:00"/>
    <n v="4"/>
    <n v="0"/>
    <x v="0"/>
  </r>
  <r>
    <s v="Kozma Sándor"/>
    <s v="Red"/>
    <s v="C"/>
    <n v="1000"/>
    <n v="9"/>
    <n v="9000"/>
    <d v="2012-08-11T00:00:00"/>
    <d v="2012-08-17T00:00:00"/>
    <n v="7"/>
    <n v="0"/>
    <x v="0"/>
  </r>
  <r>
    <s v="Hajdú Jolánta"/>
    <s v="Forráskód"/>
    <s v="D"/>
    <n v="1500"/>
    <n v="6"/>
    <n v="9000"/>
    <d v="2012-05-10T00:00:00"/>
    <d v="2012-05-14T00:00:00"/>
    <n v="5"/>
    <n v="0"/>
    <x v="0"/>
  </r>
  <r>
    <s v="Fazekas Theodorus"/>
    <s v="Paranormal Activity 4"/>
    <s v="A"/>
    <n v="500"/>
    <n v="6"/>
    <n v="3000"/>
    <d v="2012-06-02T00:00:00"/>
    <d v="2012-06-04T00:00:00"/>
    <n v="3"/>
    <n v="0"/>
    <x v="1"/>
  </r>
  <r>
    <s v="Kovács Arenta"/>
    <s v="Szex és New York"/>
    <s v="B"/>
    <n v="750"/>
    <n v="2"/>
    <n v="1500"/>
    <d v="2012-03-27T00:00:00"/>
    <d v="2012-03-28T00:00:00"/>
    <n v="2"/>
    <n v="0"/>
    <x v="1"/>
  </r>
  <r>
    <s v="Magyar Agáta"/>
    <s v="Igazából apa"/>
    <s v="E"/>
    <n v="2000"/>
    <n v="6"/>
    <n v="12000"/>
    <d v="2012-03-28T00:00:00"/>
    <d v="2012-03-31T00:00:00"/>
    <n v="4"/>
    <n v="0"/>
    <x v="0"/>
  </r>
  <r>
    <s v="Deák Hanga"/>
    <s v="Csatahajó"/>
    <s v="C"/>
    <n v="1000"/>
    <n v="7"/>
    <n v="7000"/>
    <d v="2012-05-23T00:00:00"/>
    <d v="2012-05-26T00:00:00"/>
    <n v="4"/>
    <n v="0"/>
    <x v="0"/>
  </r>
  <r>
    <s v="Sipos Péter"/>
    <s v="Knight Rider 2008"/>
    <s v="A"/>
    <n v="500"/>
    <n v="8"/>
    <n v="4000"/>
    <d v="2012-02-24T00:00:00"/>
    <m/>
    <n v="242"/>
    <n v="117000"/>
    <x v="4"/>
  </r>
  <r>
    <s v="Barna Dénes"/>
    <s v="Jurassic Park 4"/>
    <s v="A"/>
    <n v="500"/>
    <n v="2"/>
    <n v="1000"/>
    <d v="2012-02-11T00:00:00"/>
    <d v="2012-02-16T00:00:00"/>
    <n v="6"/>
    <n v="2000"/>
    <x v="0"/>
  </r>
  <r>
    <s v="Pintér Judit"/>
    <s v="Mocsokváros utcáin"/>
    <s v="C"/>
    <n v="1000"/>
    <n v="4"/>
    <n v="4000"/>
    <d v="2012-02-20T00:00:00"/>
    <d v="2012-02-22T00:00:00"/>
    <n v="3"/>
    <n v="0"/>
    <x v="1"/>
  </r>
  <r>
    <s v="Somogyi Beáta"/>
    <s v="22 lövés"/>
    <s v="A"/>
    <n v="500"/>
    <n v="3"/>
    <n v="1500"/>
    <d v="2012-08-05T00:00:00"/>
    <d v="2012-08-06T00:00:00"/>
    <n v="2"/>
    <n v="0"/>
    <x v="1"/>
  </r>
  <r>
    <s v="Papp Szabina"/>
    <s v="Péntek 13"/>
    <s v="D"/>
    <n v="1500"/>
    <n v="7"/>
    <n v="10500"/>
    <d v="2012-04-08T00:00:00"/>
    <d v="2012-04-10T00:00:00"/>
    <n v="3"/>
    <n v="0"/>
    <x v="1"/>
  </r>
  <r>
    <s v="Mészáros Péter"/>
    <s v="A segítség"/>
    <s v="D"/>
    <n v="1500"/>
    <n v="9"/>
    <n v="13500"/>
    <d v="2012-08-05T00:00:00"/>
    <d v="2012-08-08T00:00:00"/>
    <n v="4"/>
    <n v="0"/>
    <x v="0"/>
  </r>
  <r>
    <s v="Hegedűs Rózsa"/>
    <s v="Az igazi kaland"/>
    <s v="E"/>
    <n v="2000"/>
    <n v="8"/>
    <n v="16000"/>
    <d v="2012-01-24T00:00:00"/>
    <d v="2012-01-27T00:00:00"/>
    <n v="4"/>
    <n v="0"/>
    <x v="0"/>
  </r>
  <r>
    <s v="Kozma Mihály"/>
    <s v="Kaptár 4"/>
    <s v="B"/>
    <n v="750"/>
    <n v="6"/>
    <n v="4500"/>
    <d v="2012-10-19T00:00:00"/>
    <d v="2012-10-22T00:00:00"/>
    <n v="4"/>
    <n v="0"/>
    <x v="0"/>
  </r>
  <r>
    <s v="Varga Simon"/>
    <s v="Benjamin Button különös élete"/>
    <s v="D"/>
    <n v="1500"/>
    <n v="1"/>
    <n v="1500"/>
    <d v="2012-05-31T00:00:00"/>
    <d v="2012-05-31T00:00:00"/>
    <n v="1"/>
    <n v="0"/>
    <x v="2"/>
  </r>
  <r>
    <s v="Virág Fülöp"/>
    <s v="Avatar 2"/>
    <s v="A"/>
    <n v="500"/>
    <n v="5"/>
    <n v="2500"/>
    <d v="2012-09-11T00:00:00"/>
    <d v="2012-09-15T00:00:00"/>
    <n v="5"/>
    <n v="0"/>
    <x v="0"/>
  </r>
  <r>
    <s v="Magyar Balzsam"/>
    <s v="A diktátor"/>
    <s v="E"/>
    <n v="2000"/>
    <n v="10"/>
    <n v="20000"/>
    <d v="2012-07-25T00:00:00"/>
    <d v="2012-07-26T00:00:00"/>
    <n v="2"/>
    <n v="0"/>
    <x v="1"/>
  </r>
  <r>
    <s v="Pintér Judit"/>
    <s v="Abraham Lincoln, a vámpírvadász"/>
    <s v="E"/>
    <n v="2000"/>
    <n v="7"/>
    <n v="14000"/>
    <d v="2012-02-11T00:00:00"/>
    <d v="2012-02-11T00:00:00"/>
    <n v="1"/>
    <n v="0"/>
    <x v="2"/>
  </r>
  <r>
    <s v="Mészáros Péter"/>
    <s v="A király beszéde"/>
    <s v="D"/>
    <n v="1500"/>
    <n v="7"/>
    <n v="10500"/>
    <d v="2012-09-25T00:00:00"/>
    <d v="2012-09-28T00:00:00"/>
    <n v="4"/>
    <n v="0"/>
    <x v="0"/>
  </r>
  <r>
    <s v="Mészáros Pongrác"/>
    <s v="Szerencsecsillag"/>
    <s v="B"/>
    <n v="750"/>
    <n v="9"/>
    <n v="6750"/>
    <d v="2012-10-09T00:00:00"/>
    <d v="2012-10-12T00:00:00"/>
    <n v="4"/>
    <n v="0"/>
    <x v="0"/>
  </r>
  <r>
    <s v="Fazekas Szabina"/>
    <s v="A dilemma"/>
    <s v="B"/>
    <n v="750"/>
    <n v="10"/>
    <n v="7500"/>
    <d v="2012-05-02T00:00:00"/>
    <d v="2012-05-04T00:00:00"/>
    <n v="3"/>
    <n v="0"/>
    <x v="1"/>
  </r>
  <r>
    <s v="Magyar Gáspár"/>
    <s v="Arthur, a legjobb parti"/>
    <s v="C"/>
    <n v="1000"/>
    <n v="3"/>
    <n v="3000"/>
    <d v="2012-04-13T00:00:00"/>
    <d v="2012-04-13T00:00:00"/>
    <n v="1"/>
    <n v="0"/>
    <x v="2"/>
  </r>
  <r>
    <s v="Mészáros Péter"/>
    <s v="Hannah Montana mozifilm"/>
    <s v="C"/>
    <n v="1000"/>
    <n v="10"/>
    <n v="10000"/>
    <d v="2012-03-15T00:00:00"/>
    <d v="2012-03-17T00:00:00"/>
    <n v="3"/>
    <n v="0"/>
    <x v="1"/>
  </r>
  <r>
    <s v="Kovács Ibolya"/>
    <s v="Alex Cross"/>
    <s v="E"/>
    <n v="2000"/>
    <n v="5"/>
    <n v="10000"/>
    <d v="2012-04-23T00:00:00"/>
    <d v="2012-05-01T00:00:00"/>
    <n v="9"/>
    <n v="2000"/>
    <x v="3"/>
  </r>
  <r>
    <s v="Németh Barbara"/>
    <s v="Batman 3: A sötét lovag - Felemelkedés"/>
    <s v="C"/>
    <n v="1000"/>
    <n v="8"/>
    <n v="8000"/>
    <d v="2012-07-25T00:00:00"/>
    <d v="2012-07-28T00:00:00"/>
    <n v="4"/>
    <n v="0"/>
    <x v="0"/>
  </r>
  <r>
    <s v="Kozma Mike"/>
    <s v="Szörny Rt. 2"/>
    <s v="A"/>
    <n v="500"/>
    <n v="5"/>
    <n v="2500"/>
    <d v="2012-09-28T00:00:00"/>
    <d v="2012-09-29T00:00:00"/>
    <n v="2"/>
    <n v="0"/>
    <x v="1"/>
  </r>
  <r>
    <s v="Takács Agna"/>
    <s v="Percy Jackson és az Olimposziak - A villámtolvaj"/>
    <s v="E"/>
    <n v="2000"/>
    <n v="3"/>
    <n v="6000"/>
    <d v="2012-04-12T00:00:00"/>
    <d v="2012-04-12T00:00:00"/>
    <n v="1"/>
    <n v="0"/>
    <x v="2"/>
  </r>
  <r>
    <s v="Hajdú Judit"/>
    <s v="Ne szórakozz Zohannal"/>
    <s v="E"/>
    <n v="2000"/>
    <n v="5"/>
    <n v="10000"/>
    <d v="2012-01-28T00:00:00"/>
    <d v="2012-01-31T00:00:00"/>
    <n v="4"/>
    <n v="0"/>
    <x v="0"/>
  </r>
  <r>
    <s v="Sóos József"/>
    <s v="Hova lettek Morganék?"/>
    <s v="A"/>
    <n v="500"/>
    <n v="7"/>
    <n v="3500"/>
    <d v="2012-09-13T00:00:00"/>
    <m/>
    <n v="40"/>
    <n v="16500"/>
    <x v="4"/>
  </r>
  <r>
    <s v="Fekete Ágnes"/>
    <s v="A fekete ruhás nő"/>
    <s v="B"/>
    <n v="750"/>
    <n v="3"/>
    <n v="2250"/>
    <d v="2012-03-20T00:00:00"/>
    <d v="2012-03-22T00:00:00"/>
    <n v="3"/>
    <n v="0"/>
    <x v="1"/>
  </r>
  <r>
    <s v="Gulyás István"/>
    <s v="X-Men Kezdetek: Farkas"/>
    <s v="D"/>
    <n v="1500"/>
    <n v="6"/>
    <n v="9000"/>
    <d v="2012-10-15T00:00:00"/>
    <d v="2012-10-21T00:00:00"/>
    <n v="7"/>
    <n v="500"/>
    <x v="0"/>
  </r>
  <r>
    <s v="Nemes Saul"/>
    <s v="Farkasember"/>
    <s v="D"/>
    <n v="1500"/>
    <n v="4"/>
    <n v="6000"/>
    <d v="2012-06-26T00:00:00"/>
    <d v="2012-06-28T00:00:00"/>
    <n v="3"/>
    <n v="0"/>
    <x v="1"/>
  </r>
  <r>
    <s v="Szalai Szabina"/>
    <s v="Terminator 4 - Megváltás"/>
    <s v="B"/>
    <n v="750"/>
    <n v="2"/>
    <n v="1500"/>
    <d v="2012-01-28T00:00:00"/>
    <d v="2012-01-29T00:00:00"/>
    <n v="2"/>
    <n v="0"/>
    <x v="1"/>
  </r>
  <r>
    <s v="Baross Rezeda"/>
    <s v="Narnia Krónikái 4"/>
    <s v="A"/>
    <n v="500"/>
    <n v="5"/>
    <n v="2500"/>
    <d v="2012-04-19T00:00:00"/>
    <d v="2012-04-19T00:00:00"/>
    <n v="1"/>
    <n v="0"/>
    <x v="2"/>
  </r>
  <r>
    <s v="Bakos Ágnes"/>
    <s v="MegaAgy"/>
    <s v="C"/>
    <n v="1000"/>
    <n v="8"/>
    <n v="8000"/>
    <d v="2012-05-22T00:00:00"/>
    <d v="2012-05-27T00:00:00"/>
    <n v="6"/>
    <n v="0"/>
    <x v="0"/>
  </r>
  <r>
    <s v="Tóth Kornéliusz"/>
    <s v="A hódkóros"/>
    <s v="E"/>
    <n v="2000"/>
    <n v="9"/>
    <n v="18000"/>
    <d v="2012-06-24T00:00:00"/>
    <d v="2012-06-28T00:00:00"/>
    <n v="5"/>
    <n v="0"/>
    <x v="0"/>
  </r>
  <r>
    <s v="Bakos Katalin"/>
    <s v="Looper: A jövő gyilkosa"/>
    <s v="D"/>
    <n v="1500"/>
    <n v="6"/>
    <n v="9000"/>
    <d v="2012-01-04T00:00:00"/>
    <d v="2012-01-08T00:00:00"/>
    <n v="5"/>
    <n v="0"/>
    <x v="0"/>
  </r>
  <r>
    <s v="Papp Anna"/>
    <s v="2012 (film)"/>
    <s v="D"/>
    <n v="1500"/>
    <n v="9"/>
    <n v="13500"/>
    <d v="2012-04-29T00:00:00"/>
    <d v="2012-05-08T00:00:00"/>
    <n v="10"/>
    <n v="500"/>
    <x v="3"/>
  </r>
  <r>
    <s v="Kiss Anna"/>
    <s v="Para (film)"/>
    <s v="C"/>
    <n v="1000"/>
    <n v="10"/>
    <n v="10000"/>
    <d v="2012-06-12T00:00:00"/>
    <m/>
    <n v="133"/>
    <n v="61500"/>
    <x v="4"/>
  </r>
  <r>
    <s v="Gulyás Béla"/>
    <s v="Nim szigete"/>
    <s v="D"/>
    <n v="1500"/>
    <n v="8"/>
    <n v="12000"/>
    <d v="2012-01-23T00:00:00"/>
    <d v="2012-01-25T00:00:00"/>
    <n v="3"/>
    <n v="0"/>
    <x v="1"/>
  </r>
  <r>
    <s v="Major György"/>
    <s v="Míg a jackpot el nem választ"/>
    <s v="B"/>
    <n v="750"/>
    <n v="1"/>
    <n v="750"/>
    <d v="2012-09-17T00:00:00"/>
    <d v="2012-09-18T00:00:00"/>
    <n v="2"/>
    <n v="500"/>
    <x v="1"/>
  </r>
  <r>
    <s v="Székely Vincencius"/>
    <s v="Egyszerűen bonyolult"/>
    <s v="D"/>
    <n v="1500"/>
    <n v="9"/>
    <n v="13500"/>
    <d v="2012-05-08T00:00:00"/>
    <d v="2012-05-10T00:00:00"/>
    <n v="3"/>
    <n v="0"/>
    <x v="1"/>
  </r>
  <r>
    <s v="Nemes Saul"/>
    <s v="Tintin kalandjai"/>
    <s v="B"/>
    <n v="750"/>
    <n v="8"/>
    <n v="6000"/>
    <d v="2012-08-30T00:00:00"/>
    <d v="2012-09-04T00:00:00"/>
    <n v="6"/>
    <n v="0"/>
    <x v="0"/>
  </r>
  <r>
    <s v="Bognár Vincencius"/>
    <s v="Alvajárók"/>
    <s v="E"/>
    <n v="2000"/>
    <n v="2"/>
    <n v="4000"/>
    <d v="2012-01-29T00:00:00"/>
    <m/>
    <n v="268"/>
    <n v="133000"/>
    <x v="4"/>
  </r>
  <r>
    <s v="Németh Barbara"/>
    <s v="Warrior: A végső menet"/>
    <s v="D"/>
    <n v="1500"/>
    <n v="1"/>
    <n v="1500"/>
    <d v="2012-10-11T00:00:00"/>
    <m/>
    <n v="12"/>
    <n v="5500"/>
    <x v="3"/>
  </r>
  <r>
    <s v="Szűcs Vászoly"/>
    <s v="A Föld inváziója - Csata: Los Angeles"/>
    <s v="E"/>
    <n v="2000"/>
    <n v="1"/>
    <n v="2000"/>
    <d v="2012-10-11T00:00:00"/>
    <d v="2012-10-12T00:00:00"/>
    <n v="2"/>
    <n v="500"/>
    <x v="1"/>
  </r>
  <r>
    <s v="Magyar Agáta"/>
    <s v="Fékezhetetlen"/>
    <s v="E"/>
    <n v="2000"/>
    <n v="3"/>
    <n v="6000"/>
    <d v="2012-10-11T00:00:00"/>
    <d v="2012-10-13T00:00:00"/>
    <n v="3"/>
    <n v="0"/>
    <x v="1"/>
  </r>
  <r>
    <s v="Szilágyi Sebastianus"/>
    <s v="Jonah Hex"/>
    <s v="E"/>
    <n v="2000"/>
    <n v="5"/>
    <n v="10000"/>
    <d v="2012-05-08T00:00:00"/>
    <d v="2012-05-12T00:00:00"/>
    <n v="5"/>
    <n v="0"/>
    <x v="0"/>
  </r>
  <r>
    <s v="Takács Agna"/>
    <s v="Szikraváros"/>
    <s v="D"/>
    <n v="1500"/>
    <n v="6"/>
    <n v="9000"/>
    <d v="2012-01-11T00:00:00"/>
    <d v="2012-01-14T00:00:00"/>
    <n v="4"/>
    <n v="0"/>
    <x v="0"/>
  </r>
  <r>
    <s v="Somogyi Beáta"/>
    <s v="A szállító 3"/>
    <s v="D"/>
    <n v="1500"/>
    <n v="6"/>
    <n v="9000"/>
    <d v="2012-02-20T00:00:00"/>
    <m/>
    <n v="246"/>
    <n v="120000"/>
    <x v="4"/>
  </r>
  <r>
    <s v="Molnár Beatrix"/>
    <s v="A hódkóros"/>
    <s v="E"/>
    <n v="2000"/>
    <n v="4"/>
    <n v="8000"/>
    <d v="2012-08-12T00:00:00"/>
    <d v="2012-08-13T00:00:00"/>
    <n v="2"/>
    <n v="0"/>
    <x v="1"/>
  </r>
  <r>
    <s v="Major György"/>
    <s v="Banki meló"/>
    <s v="B"/>
    <n v="750"/>
    <n v="3"/>
    <n v="2250"/>
    <d v="2012-02-01T00:00:00"/>
    <d v="2012-02-04T00:00:00"/>
    <n v="4"/>
    <n v="500"/>
    <x v="0"/>
  </r>
  <r>
    <s v="Fehér Ilona"/>
    <s v="Az erő krónikája"/>
    <s v="D"/>
    <n v="1500"/>
    <n v="8"/>
    <n v="12000"/>
    <d v="2012-02-28T00:00:00"/>
    <d v="2012-03-04T00:00:00"/>
    <n v="6"/>
    <n v="0"/>
    <x v="0"/>
  </r>
  <r>
    <s v="Mészáros Tiván"/>
    <s v="Fertőzés"/>
    <s v="A"/>
    <n v="500"/>
    <n v="8"/>
    <n v="4000"/>
    <d v="2012-05-21T00:00:00"/>
    <d v="2012-05-25T00:00:00"/>
    <n v="5"/>
    <n v="0"/>
    <x v="0"/>
  </r>
  <r>
    <s v="Kozma Sándor"/>
    <s v="A csúf igazság"/>
    <s v="C"/>
    <n v="1000"/>
    <n v="3"/>
    <n v="3000"/>
    <d v="2012-08-18T00:00:00"/>
    <d v="2012-08-19T00:00:00"/>
    <n v="2"/>
    <n v="0"/>
    <x v="1"/>
  </r>
  <r>
    <s v="Bodnár Beatrix"/>
    <s v="Paranormal Activity 3"/>
    <s v="E"/>
    <n v="2000"/>
    <n v="8"/>
    <n v="16000"/>
    <d v="2012-01-30T00:00:00"/>
    <d v="2012-02-05T00:00:00"/>
    <n v="7"/>
    <n v="0"/>
    <x v="0"/>
  </r>
  <r>
    <s v="Fodor Erzsébet"/>
    <s v="Elégia"/>
    <s v="C"/>
    <n v="1000"/>
    <n v="1"/>
    <n v="1000"/>
    <d v="2012-04-03T00:00:00"/>
    <d v="2012-04-03T00:00:00"/>
    <n v="1"/>
    <n v="0"/>
    <x v="2"/>
  </r>
  <r>
    <s v="Németh Barbara"/>
    <s v="Négy Karácsony"/>
    <s v="A"/>
    <n v="500"/>
    <n v="9"/>
    <n v="4500"/>
    <d v="2012-06-07T00:00:00"/>
    <d v="2012-06-10T00:00:00"/>
    <n v="4"/>
    <n v="0"/>
    <x v="0"/>
  </r>
  <r>
    <s v="Fazekas Theodorus"/>
    <s v="A szállító 3"/>
    <s v="D"/>
    <n v="1500"/>
    <n v="9"/>
    <n v="13500"/>
    <d v="2012-05-06T00:00:00"/>
    <d v="2012-05-14T00:00:00"/>
    <n v="9"/>
    <n v="0"/>
    <x v="3"/>
  </r>
  <r>
    <s v="Hajdú Jolánta"/>
    <s v="Nyolc tanú"/>
    <s v="D"/>
    <n v="1500"/>
    <n v="10"/>
    <n v="15000"/>
    <d v="2012-07-08T00:00:00"/>
    <d v="2012-07-12T00:00:00"/>
    <n v="5"/>
    <n v="0"/>
    <x v="0"/>
  </r>
  <r>
    <s v="Mészáros Pénteka"/>
    <s v="MacGyver"/>
    <s v="D"/>
    <n v="1500"/>
    <n v="1"/>
    <n v="1500"/>
    <d v="2012-02-25T00:00:00"/>
    <d v="2012-03-03T00:00:00"/>
    <n v="8"/>
    <n v="3500"/>
    <x v="3"/>
  </r>
  <r>
    <s v="Orosz Mikó"/>
    <s v="Veszélyes vágy"/>
    <s v="D"/>
    <n v="1500"/>
    <n v="8"/>
    <n v="12000"/>
    <d v="2012-02-15T00:00:00"/>
    <d v="2012-02-18T00:00:00"/>
    <n v="4"/>
    <n v="0"/>
    <x v="0"/>
  </r>
  <r>
    <s v="Mészáros Pongrác"/>
    <s v="Kung fu Panda 2"/>
    <s v="A"/>
    <n v="500"/>
    <n v="3"/>
    <n v="1500"/>
    <d v="2012-08-19T00:00:00"/>
    <d v="2012-08-24T00:00:00"/>
    <n v="6"/>
    <n v="1500"/>
    <x v="0"/>
  </r>
  <r>
    <s v="Deák Hanga"/>
    <s v="Rémségek cirkusza"/>
    <s v="C"/>
    <n v="1000"/>
    <n v="8"/>
    <n v="8000"/>
    <d v="2012-07-02T00:00:00"/>
    <d v="2012-07-04T00:00:00"/>
    <n v="3"/>
    <n v="0"/>
    <x v="1"/>
  </r>
  <r>
    <s v="Bakos Vincencius"/>
    <s v="Miss Március"/>
    <s v="B"/>
    <n v="750"/>
    <n v="9"/>
    <n v="6750"/>
    <d v="2012-08-29T00:00:00"/>
    <d v="2012-08-30T00:00:00"/>
    <n v="2"/>
    <n v="0"/>
    <x v="1"/>
  </r>
  <r>
    <s v="Bodnár Beatrix"/>
    <s v="A texasi láncfűrészes 3D"/>
    <s v="C"/>
    <n v="1000"/>
    <n v="4"/>
    <n v="4000"/>
    <d v="2012-02-23T00:00:00"/>
    <d v="2012-02-26T00:00:00"/>
    <n v="4"/>
    <n v="0"/>
    <x v="0"/>
  </r>
  <r>
    <s v="Török Anna"/>
    <s v="Astro Boy"/>
    <s v="E"/>
    <n v="2000"/>
    <n v="1"/>
    <n v="2000"/>
    <d v="2012-09-16T00:00:00"/>
    <d v="2012-09-19T00:00:00"/>
    <n v="4"/>
    <n v="1500"/>
    <x v="0"/>
  </r>
  <r>
    <s v="Tóth Kornéliusz"/>
    <s v="Szalmakutyák"/>
    <s v="C"/>
    <n v="1000"/>
    <n v="5"/>
    <n v="5000"/>
    <d v="2012-03-27T00:00:00"/>
    <d v="2012-03-28T00:00:00"/>
    <n v="2"/>
    <n v="0"/>
    <x v="1"/>
  </r>
  <r>
    <s v="Fehér Ilona"/>
    <s v="Fékezhetetlen"/>
    <s v="E"/>
    <n v="2000"/>
    <n v="10"/>
    <n v="20000"/>
    <d v="2012-03-25T00:00:00"/>
    <d v="2012-03-25T00:00:00"/>
    <n v="1"/>
    <n v="0"/>
    <x v="2"/>
  </r>
  <r>
    <s v="Gulyás Samud"/>
    <s v="Kétely"/>
    <s v="E"/>
    <n v="2000"/>
    <n v="5"/>
    <n v="10000"/>
    <d v="2012-10-16T00:00:00"/>
    <d v="2012-10-16T00:00:00"/>
    <n v="1"/>
    <n v="0"/>
    <x v="2"/>
  </r>
  <r>
    <s v="Papp Ladomér"/>
    <s v="Kör 3"/>
    <s v="C"/>
    <n v="1000"/>
    <n v="7"/>
    <n v="7000"/>
    <d v="2012-02-10T00:00:00"/>
    <d v="2012-02-12T00:00:00"/>
    <n v="3"/>
    <n v="0"/>
    <x v="1"/>
  </r>
  <r>
    <s v="Halász Kinga"/>
    <s v="Hold"/>
    <s v="D"/>
    <n v="1500"/>
    <n v="10"/>
    <n v="15000"/>
    <d v="2012-09-25T00:00:00"/>
    <d v="2012-09-29T00:00:00"/>
    <n v="5"/>
    <n v="0"/>
    <x v="0"/>
  </r>
  <r>
    <s v="Bognár Mária"/>
    <s v="Fanboys - A rajongók háborúja"/>
    <s v="B"/>
    <n v="750"/>
    <n v="6"/>
    <n v="4500"/>
    <d v="2012-10-15T00:00:00"/>
    <d v="2012-10-22T00:00:00"/>
    <n v="8"/>
    <n v="1000"/>
    <x v="3"/>
  </r>
  <r>
    <s v="Végh Pál"/>
    <s v="Szökőhév"/>
    <s v="C"/>
    <n v="1000"/>
    <n v="3"/>
    <n v="3000"/>
    <d v="2012-04-16T00:00:00"/>
    <d v="2012-04-19T00:00:00"/>
    <n v="4"/>
    <n v="500"/>
    <x v="0"/>
  </r>
  <r>
    <s v="Székely Hangucsa"/>
    <s v="Project X: A buli elszabadul"/>
    <s v="A"/>
    <n v="500"/>
    <n v="1"/>
    <n v="500"/>
    <d v="2012-07-28T00:00:00"/>
    <d v="2012-07-30T00:00:00"/>
    <n v="3"/>
    <n v="1000"/>
    <x v="1"/>
  </r>
  <r>
    <s v="Vincze József"/>
    <s v="27 idegen igen"/>
    <s v="D"/>
    <n v="1500"/>
    <n v="9"/>
    <n v="13500"/>
    <d v="2012-06-20T00:00:00"/>
    <d v="2012-06-28T00:00:00"/>
    <n v="9"/>
    <n v="0"/>
    <x v="3"/>
  </r>
  <r>
    <s v="Kovács Hangucsa"/>
    <s v="A látogató"/>
    <s v="A"/>
    <n v="500"/>
    <n v="4"/>
    <n v="2000"/>
    <d v="2012-03-09T00:00:00"/>
    <d v="2012-03-12T00:00:00"/>
    <n v="4"/>
    <n v="0"/>
    <x v="0"/>
  </r>
  <r>
    <s v="Varga Endere"/>
    <s v="2012 (film)"/>
    <s v="D"/>
    <n v="1500"/>
    <n v="9"/>
    <n v="13500"/>
    <d v="2012-07-06T00:00:00"/>
    <d v="2012-07-11T00:00:00"/>
    <n v="6"/>
    <n v="0"/>
    <x v="0"/>
  </r>
  <r>
    <s v="Németh Katalin"/>
    <s v="Hasonmás"/>
    <s v="D"/>
    <n v="1500"/>
    <n v="1"/>
    <n v="1500"/>
    <d v="2012-07-12T00:00:00"/>
    <d v="2012-07-14T00:00:00"/>
    <n v="3"/>
    <n v="1000"/>
    <x v="1"/>
  </r>
  <r>
    <s v="Szabó Betlehem"/>
    <s v="Komfortos mennyország"/>
    <s v="B"/>
    <n v="750"/>
    <n v="7"/>
    <n v="5250"/>
    <d v="2012-01-17T00:00:00"/>
    <d v="2012-01-18T00:00:00"/>
    <n v="2"/>
    <n v="0"/>
    <x v="1"/>
  </r>
  <r>
    <s v="Bodnár Beatrix"/>
    <s v="A mestergyilkos"/>
    <s v="A"/>
    <n v="500"/>
    <n v="9"/>
    <n v="4500"/>
    <d v="2012-04-10T00:00:00"/>
    <d v="2012-04-18T00:00:00"/>
    <n v="9"/>
    <n v="0"/>
    <x v="3"/>
  </r>
  <r>
    <s v="Rózsa Anna"/>
    <s v="Perzsia hercege 2"/>
    <s v="E"/>
    <n v="2000"/>
    <n v="5"/>
    <n v="10000"/>
    <d v="2012-09-27T00:00:00"/>
    <d v="2012-09-28T00:00:00"/>
    <n v="2"/>
    <n v="0"/>
    <x v="1"/>
  </r>
  <r>
    <s v="Somogyi Szabina"/>
    <s v="Johnny English 2: Újratöltve"/>
    <s v="C"/>
    <n v="1000"/>
    <n v="2"/>
    <n v="2000"/>
    <d v="2012-04-20T00:00:00"/>
    <d v="2012-04-26T00:00:00"/>
    <n v="7"/>
    <n v="2500"/>
    <x v="0"/>
  </r>
  <r>
    <s v="Nemes Ugrin"/>
    <s v="Tron 2 - Örökség"/>
    <s v="A"/>
    <n v="500"/>
    <n v="10"/>
    <n v="5000"/>
    <d v="2012-04-26T00:00:00"/>
    <d v="2012-05-04T00:00:00"/>
    <n v="9"/>
    <n v="0"/>
    <x v="3"/>
  </r>
  <r>
    <s v="Oláh Márk"/>
    <s v="Drive - Gázt!"/>
    <s v="C"/>
    <n v="1000"/>
    <n v="6"/>
    <n v="6000"/>
    <d v="2012-05-10T00:00:00"/>
    <d v="2012-05-21T00:00:00"/>
    <n v="12"/>
    <n v="3000"/>
    <x v="3"/>
  </r>
  <r>
    <s v="Juhász Ágnes"/>
    <s v="X-akták 2"/>
    <s v="C"/>
    <n v="1000"/>
    <n v="2"/>
    <n v="2000"/>
    <d v="2012-09-28T00:00:00"/>
    <d v="2012-09-28T00:00:00"/>
    <n v="1"/>
    <n v="0"/>
    <x v="2"/>
  </r>
  <r>
    <s v="Katona Ágota"/>
    <s v="Szikraváros"/>
    <s v="D"/>
    <n v="1500"/>
    <n v="2"/>
    <n v="3000"/>
    <d v="2012-02-12T00:00:00"/>
    <d v="2012-02-16T00:00:00"/>
    <n v="5"/>
    <n v="1500"/>
    <x v="0"/>
  </r>
  <r>
    <s v="Budai Albina"/>
    <s v="Underworld 3"/>
    <s v="C"/>
    <n v="1000"/>
    <n v="6"/>
    <n v="6000"/>
    <d v="2012-08-14T00:00:00"/>
    <m/>
    <n v="70"/>
    <n v="32000"/>
    <x v="4"/>
  </r>
  <r>
    <s v="Fehér Endere"/>
    <s v="Aranyhaj és a nagy gubanc"/>
    <s v="B"/>
    <n v="750"/>
    <n v="4"/>
    <n v="3000"/>
    <d v="2012-10-18T00:00:00"/>
    <m/>
    <n v="5"/>
    <n v="500"/>
    <x v="0"/>
  </r>
  <r>
    <s v="Fodor Erzsébet"/>
    <s v="Három testőr"/>
    <s v="D"/>
    <n v="1500"/>
    <n v="1"/>
    <n v="1500"/>
    <d v="2012-01-02T00:00:00"/>
    <d v="2012-01-06T00:00:00"/>
    <n v="5"/>
    <n v="2000"/>
    <x v="0"/>
  </r>
  <r>
    <s v="Rózsa Anna"/>
    <s v="Step Up 3"/>
    <s v="D"/>
    <n v="1500"/>
    <n v="9"/>
    <n v="13500"/>
    <d v="2012-09-21T00:00:00"/>
    <d v="2012-09-24T00:00:00"/>
    <n v="4"/>
    <n v="0"/>
    <x v="0"/>
  </r>
  <r>
    <s v="Somogyi Szabina"/>
    <s v="Sammy nagy kalandja - A titkos átjáró"/>
    <s v="B"/>
    <n v="750"/>
    <n v="9"/>
    <n v="6750"/>
    <d v="2012-03-26T00:00:00"/>
    <d v="2012-03-28T00:00:00"/>
    <n v="3"/>
    <n v="0"/>
    <x v="1"/>
  </r>
  <r>
    <s v="Bognár Mauritius"/>
    <s v="Így neveld a sárkányodat 2"/>
    <s v="C"/>
    <n v="1000"/>
    <n v="8"/>
    <n v="8000"/>
    <d v="2012-05-11T00:00:00"/>
    <d v="2012-05-17T00:00:00"/>
    <n v="7"/>
    <n v="0"/>
    <x v="0"/>
  </r>
  <r>
    <s v="Farkas Mária"/>
    <s v="Borotvaélen"/>
    <s v="C"/>
    <n v="1000"/>
    <n v="4"/>
    <n v="4000"/>
    <d v="2012-05-30T00:00:00"/>
    <d v="2012-05-31T00:00:00"/>
    <n v="2"/>
    <n v="0"/>
    <x v="1"/>
  </r>
  <r>
    <s v="Hajdú Jolánta"/>
    <s v="Kaptár 5"/>
    <s v="A"/>
    <n v="500"/>
    <n v="10"/>
    <n v="5000"/>
    <d v="2012-10-09T00:00:00"/>
    <m/>
    <n v="14"/>
    <n v="2000"/>
    <x v="3"/>
  </r>
  <r>
    <s v="Végh Felicián"/>
    <s v="Harry Potter 7 (2.rész)"/>
    <s v="D"/>
    <n v="1500"/>
    <n v="9"/>
    <n v="13500"/>
    <d v="2012-03-26T00:00:00"/>
    <d v="2012-03-28T00:00:00"/>
    <n v="3"/>
    <n v="0"/>
    <x v="1"/>
  </r>
  <r>
    <s v="Katona Valterus"/>
    <s v="Fame - Hírnév"/>
    <s v="C"/>
    <n v="1000"/>
    <n v="7"/>
    <n v="7000"/>
    <d v="2012-01-21T00:00:00"/>
    <d v="2012-01-25T00:00:00"/>
    <n v="5"/>
    <n v="0"/>
    <x v="0"/>
  </r>
  <r>
    <s v="Bakos Levente"/>
    <s v="A lány és a farkas"/>
    <s v="E"/>
    <n v="2000"/>
    <n v="5"/>
    <n v="10000"/>
    <d v="2012-01-11T00:00:00"/>
    <d v="2012-01-12T00:00:00"/>
    <n v="2"/>
    <n v="0"/>
    <x v="1"/>
  </r>
  <r>
    <s v="Varga Simon"/>
    <s v="Fék nélkül"/>
    <s v="A"/>
    <n v="500"/>
    <n v="2"/>
    <n v="1000"/>
    <d v="2012-05-17T00:00:00"/>
    <d v="2012-05-23T00:00:00"/>
    <n v="7"/>
    <n v="2500"/>
    <x v="0"/>
  </r>
  <r>
    <s v="Rózsa Antal"/>
    <s v="Csingiling: A szárnyak titka"/>
    <s v="B"/>
    <n v="750"/>
    <n v="10"/>
    <n v="7500"/>
    <d v="2012-04-25T00:00:00"/>
    <m/>
    <n v="181"/>
    <n v="85500"/>
    <x v="4"/>
  </r>
  <r>
    <s v="Török Anna"/>
    <s v="A másik Boleyn lány"/>
    <s v="E"/>
    <n v="2000"/>
    <n v="3"/>
    <n v="6000"/>
    <d v="2012-10-10T00:00:00"/>
    <d v="2012-10-16T00:00:00"/>
    <n v="7"/>
    <n v="2000"/>
    <x v="0"/>
  </r>
  <r>
    <s v="Kovács Arenta"/>
    <s v="Knight Rider 2008"/>
    <s v="A"/>
    <n v="500"/>
    <n v="2"/>
    <n v="1000"/>
    <d v="2012-01-13T00:00:00"/>
    <d v="2012-01-15T00:00:00"/>
    <n v="3"/>
    <n v="500"/>
    <x v="1"/>
  </r>
  <r>
    <s v="Major György"/>
    <s v="Az éhezők viadala 2: Futótűz"/>
    <s v="C"/>
    <n v="1000"/>
    <n v="7"/>
    <n v="7000"/>
    <d v="2012-05-14T00:00:00"/>
    <m/>
    <n v="162"/>
    <n v="77500"/>
    <x v="4"/>
  </r>
  <r>
    <s v="Bakos Ágnes"/>
    <s v="Beetlejuice 2"/>
    <s v="A"/>
    <n v="500"/>
    <n v="2"/>
    <n v="1000"/>
    <d v="2012-08-01T00:00:00"/>
    <m/>
    <n v="83"/>
    <n v="40500"/>
    <x v="4"/>
  </r>
  <r>
    <s v="Takács Agna"/>
    <s v="Hazugságok hálója"/>
    <s v="E"/>
    <n v="2000"/>
    <n v="2"/>
    <n v="4000"/>
    <d v="2012-08-04T00:00:00"/>
    <d v="2012-08-07T00:00:00"/>
    <n v="4"/>
    <n v="1000"/>
    <x v="0"/>
  </r>
  <r>
    <s v="Sóos Vászoly"/>
    <s v="Pi élete"/>
    <s v="B"/>
    <n v="750"/>
    <n v="9"/>
    <n v="6750"/>
    <d v="2012-05-29T00:00:00"/>
    <d v="2012-06-01T00:00:00"/>
    <n v="4"/>
    <n v="0"/>
    <x v="0"/>
  </r>
  <r>
    <s v="Lakatos Kornéliusz"/>
    <s v="Sárkányvadászok"/>
    <s v="A"/>
    <n v="500"/>
    <n v="10"/>
    <n v="5000"/>
    <d v="2012-04-26T00:00:00"/>
    <d v="2012-04-28T00:00:00"/>
    <n v="3"/>
    <n v="0"/>
    <x v="1"/>
  </r>
  <r>
    <s v="Vincze József"/>
    <s v="Harmadnaposok"/>
    <s v="A"/>
    <n v="500"/>
    <n v="8"/>
    <n v="4000"/>
    <d v="2012-04-08T00:00:00"/>
    <d v="2012-04-18T00:00:00"/>
    <n v="11"/>
    <n v="1500"/>
    <x v="3"/>
  </r>
  <r>
    <s v="Szabó Lilium"/>
    <s v="A rítus"/>
    <s v="B"/>
    <n v="750"/>
    <n v="9"/>
    <n v="6750"/>
    <d v="2012-08-27T00:00:00"/>
    <d v="2012-08-28T00:00:00"/>
    <n v="2"/>
    <n v="0"/>
    <x v="1"/>
  </r>
  <r>
    <s v="Szalai Erzsébet"/>
    <s v="A lekoptathatatlan"/>
    <s v="B"/>
    <n v="750"/>
    <n v="8"/>
    <n v="6000"/>
    <d v="2012-01-05T00:00:00"/>
    <d v="2012-01-11T00:00:00"/>
    <n v="7"/>
    <n v="0"/>
    <x v="0"/>
  </r>
  <r>
    <s v="Hajdú Judit"/>
    <s v="A fekete ruhás nő"/>
    <s v="B"/>
    <n v="750"/>
    <n v="7"/>
    <n v="5250"/>
    <d v="2012-01-27T00:00:00"/>
    <d v="2012-01-29T00:00:00"/>
    <n v="3"/>
    <n v="0"/>
    <x v="1"/>
  </r>
  <r>
    <s v="Németh Rózsa"/>
    <s v="Vadállatok"/>
    <s v="C"/>
    <n v="1000"/>
    <n v="4"/>
    <n v="4000"/>
    <d v="2012-10-07T00:00:00"/>
    <d v="2012-10-07T00:00:00"/>
    <n v="1"/>
    <n v="0"/>
    <x v="2"/>
  </r>
  <r>
    <s v="Bognár Mauritius"/>
    <s v="Charlie St. Cloud halála és élete"/>
    <s v="A"/>
    <n v="500"/>
    <n v="9"/>
    <n v="4500"/>
    <d v="2012-06-24T00:00:00"/>
    <d v="2012-06-28T00:00:00"/>
    <n v="5"/>
    <n v="0"/>
    <x v="0"/>
  </r>
  <r>
    <s v="Szabó Betlehem"/>
    <s v="Arthur 3 - A világok harca"/>
    <s v="D"/>
    <n v="1500"/>
    <n v="4"/>
    <n v="6000"/>
    <d v="2012-03-06T00:00:00"/>
    <d v="2012-03-10T00:00:00"/>
    <n v="5"/>
    <n v="500"/>
    <x v="0"/>
  </r>
  <r>
    <s v="Sipos Péter"/>
    <s v="Spíler"/>
    <s v="C"/>
    <n v="1000"/>
    <n v="3"/>
    <n v="3000"/>
    <d v="2012-04-15T00:00:00"/>
    <d v="2012-04-19T00:00:00"/>
    <n v="5"/>
    <n v="1000"/>
    <x v="0"/>
  </r>
  <r>
    <s v="Kozma Mike"/>
    <s v="A kis Vuk"/>
    <s v="A"/>
    <n v="500"/>
    <n v="3"/>
    <n v="1500"/>
    <d v="2012-09-23T00:00:00"/>
    <d v="2012-09-28T00:00:00"/>
    <n v="6"/>
    <n v="1500"/>
    <x v="0"/>
  </r>
  <r>
    <s v="Végh Hanga"/>
    <s v="A Vasember"/>
    <s v="D"/>
    <n v="1500"/>
    <n v="1"/>
    <n v="1500"/>
    <d v="2012-07-18T00:00:00"/>
    <d v="2012-07-22T00:00:00"/>
    <n v="5"/>
    <n v="2000"/>
    <x v="0"/>
  </r>
  <r>
    <s v="Lakatos Urbanus"/>
    <s v="Die Hard 5: Drágább, mint az életed"/>
    <s v="A"/>
    <n v="500"/>
    <n v="6"/>
    <n v="3000"/>
    <d v="2012-06-07T00:00:00"/>
    <d v="2012-06-14T00:00:00"/>
    <n v="8"/>
    <n v="1000"/>
    <x v="3"/>
  </r>
  <r>
    <s v="Virág Fülöp"/>
    <s v="A kis Vuk"/>
    <s v="A"/>
    <n v="500"/>
    <n v="8"/>
    <n v="4000"/>
    <d v="2012-03-20T00:00:00"/>
    <m/>
    <n v="217"/>
    <n v="104500"/>
    <x v="4"/>
  </r>
  <r>
    <s v="Papp Ladomér"/>
    <s v="Őrült szenvedély"/>
    <s v="C"/>
    <n v="1000"/>
    <n v="9"/>
    <n v="9000"/>
    <d v="2012-03-04T00:00:00"/>
    <d v="2012-03-09T00:00:00"/>
    <n v="6"/>
    <n v="0"/>
    <x v="0"/>
  </r>
  <r>
    <s v="Lakatos Urbanus"/>
    <s v="Dorian Gray"/>
    <s v="B"/>
    <n v="750"/>
    <n v="2"/>
    <n v="1500"/>
    <d v="2012-04-05T00:00:00"/>
    <d v="2012-04-07T00:00:00"/>
    <n v="3"/>
    <n v="500"/>
    <x v="1"/>
  </r>
  <r>
    <s v="Pásztor Angelika"/>
    <s v="Exférj újratöltve"/>
    <s v="A"/>
    <n v="500"/>
    <n v="2"/>
    <n v="1000"/>
    <d v="2012-03-24T00:00:00"/>
    <d v="2012-03-26T00:00:00"/>
    <n v="3"/>
    <n v="500"/>
    <x v="1"/>
  </r>
  <r>
    <s v="Nemes Ugrin"/>
    <s v="Üss és fuss!"/>
    <s v="A"/>
    <n v="500"/>
    <n v="9"/>
    <n v="4500"/>
    <d v="2012-09-28T00:00:00"/>
    <d v="2012-10-04T00:00:00"/>
    <n v="7"/>
    <n v="0"/>
    <x v="0"/>
  </r>
  <r>
    <s v="Virág Fülöp"/>
    <s v="A boldogító talán"/>
    <s v="D"/>
    <n v="1500"/>
    <n v="9"/>
    <n v="13500"/>
    <d v="2012-04-02T00:00:00"/>
    <d v="2012-04-02T00:00:00"/>
    <n v="1"/>
    <n v="0"/>
    <x v="2"/>
  </r>
  <r>
    <s v="Szilágyi Marót"/>
    <s v="Pánik (film)"/>
    <s v="B"/>
    <n v="750"/>
    <n v="5"/>
    <n v="3750"/>
    <d v="2012-10-11T00:00:00"/>
    <d v="2012-10-13T00:00:00"/>
    <n v="3"/>
    <n v="0"/>
    <x v="1"/>
  </r>
  <r>
    <s v="Somogyi Tobias"/>
    <s v="Larry Crowne"/>
    <s v="D"/>
    <n v="1500"/>
    <n v="10"/>
    <n v="15000"/>
    <d v="2012-09-07T00:00:00"/>
    <d v="2012-09-09T00:00:00"/>
    <n v="3"/>
    <n v="0"/>
    <x v="1"/>
  </r>
  <r>
    <s v="Bakos Martinus"/>
    <s v="Halálos iramban 5 - Ötödik sebesség"/>
    <s v="C"/>
    <n v="1000"/>
    <n v="6"/>
    <n v="6000"/>
    <d v="2012-10-03T00:00:00"/>
    <d v="2012-10-04T00:00:00"/>
    <n v="2"/>
    <n v="0"/>
    <x v="1"/>
  </r>
  <r>
    <s v="Kozma Judit"/>
    <s v="Csak szexre kellesz"/>
    <s v="E"/>
    <n v="2000"/>
    <n v="4"/>
    <n v="8000"/>
    <d v="2012-07-20T00:00:00"/>
    <d v="2012-07-21T00:00:00"/>
    <n v="2"/>
    <n v="0"/>
    <x v="1"/>
  </r>
  <r>
    <s v="Végh Pál"/>
    <s v="Hupikék törpikék 2"/>
    <s v="C"/>
    <n v="1000"/>
    <n v="6"/>
    <n v="6000"/>
    <d v="2012-05-02T00:00:00"/>
    <d v="2012-05-04T00:00:00"/>
    <n v="3"/>
    <n v="0"/>
    <x v="1"/>
  </r>
  <r>
    <s v="Orosz Mikó"/>
    <s v="Exférj újratöltve"/>
    <s v="A"/>
    <n v="500"/>
    <n v="4"/>
    <n v="2000"/>
    <d v="2012-09-20T00:00:00"/>
    <d v="2012-09-23T00:00:00"/>
    <n v="4"/>
    <n v="0"/>
    <x v="0"/>
  </r>
  <r>
    <s v="Magyar Gáspár"/>
    <s v="X-akták 2"/>
    <s v="C"/>
    <n v="1000"/>
    <n v="7"/>
    <n v="7000"/>
    <d v="2012-06-01T00:00:00"/>
    <d v="2012-06-01T00:00:00"/>
    <n v="1"/>
    <n v="0"/>
    <x v="2"/>
  </r>
  <r>
    <s v="Somogyi Tobias"/>
    <s v="Hancock 2"/>
    <s v="A"/>
    <n v="500"/>
    <n v="7"/>
    <n v="3500"/>
    <d v="2012-01-12T00:00:00"/>
    <d v="2012-01-17T00:00:00"/>
    <n v="6"/>
    <n v="0"/>
    <x v="0"/>
  </r>
  <r>
    <s v="Somogyi Szabina"/>
    <s v="Testvérek (Brothers)"/>
    <s v="E"/>
    <n v="2000"/>
    <n v="10"/>
    <n v="20000"/>
    <d v="2012-05-09T00:00:00"/>
    <m/>
    <n v="167"/>
    <n v="78500"/>
    <x v="4"/>
  </r>
  <r>
    <s v="Kozma Sándor"/>
    <s v="Rachel esküvője"/>
    <s v="D"/>
    <n v="1500"/>
    <n v="3"/>
    <n v="4500"/>
    <d v="2012-08-14T00:00:00"/>
    <d v="2012-08-16T00:00:00"/>
    <n v="3"/>
    <n v="0"/>
    <x v="1"/>
  </r>
  <r>
    <s v="Papp Rezeda"/>
    <s v="Gru"/>
    <s v="B"/>
    <n v="750"/>
    <n v="2"/>
    <n v="1500"/>
    <d v="2012-02-10T00:00:00"/>
    <d v="2012-02-13T00:00:00"/>
    <n v="4"/>
    <n v="1000"/>
    <x v="0"/>
  </r>
  <r>
    <s v="Végh Hanga"/>
    <s v="Miss Március"/>
    <s v="B"/>
    <n v="750"/>
    <n v="4"/>
    <n v="3000"/>
    <d v="2012-05-01T00:00:00"/>
    <d v="2012-05-12T00:00:00"/>
    <n v="12"/>
    <n v="4000"/>
    <x v="3"/>
  </r>
  <r>
    <s v="Lakatos Kornéliusz"/>
    <s v="A házinyuszi"/>
    <s v="C"/>
    <n v="1000"/>
    <n v="9"/>
    <n v="9000"/>
    <d v="2012-03-07T00:00:00"/>
    <d v="2012-03-12T00:00:00"/>
    <n v="6"/>
    <n v="0"/>
    <x v="0"/>
  </r>
  <r>
    <s v="Pásztor Angelika"/>
    <s v="Hol az ördögben van Oszama Bin Laden"/>
    <s v="C"/>
    <n v="1000"/>
    <n v="9"/>
    <n v="9000"/>
    <d v="2012-09-28T00:00:00"/>
    <d v="2012-10-07T00:00:00"/>
    <n v="10"/>
    <n v="500"/>
    <x v="3"/>
  </r>
  <r>
    <s v="Magyar Vernerius"/>
    <s v="Verdák 2"/>
    <s v="C"/>
    <n v="1000"/>
    <n v="3"/>
    <n v="3000"/>
    <d v="2012-09-09T00:00:00"/>
    <d v="2012-09-13T00:00:00"/>
    <n v="5"/>
    <n v="1000"/>
    <x v="0"/>
  </r>
  <r>
    <s v="Fehér Angelika"/>
    <s v="Apa ég!"/>
    <s v="E"/>
    <n v="2000"/>
    <n v="4"/>
    <n v="8000"/>
    <d v="2012-06-07T00:00:00"/>
    <d v="2012-06-07T00:00:00"/>
    <n v="1"/>
    <n v="0"/>
    <x v="2"/>
  </r>
  <r>
    <s v="Pintér Judit"/>
    <s v="Piranha 3D"/>
    <s v="D"/>
    <n v="1500"/>
    <n v="1"/>
    <n v="1500"/>
    <d v="2012-05-28T00:00:00"/>
    <d v="2012-06-02T00:00:00"/>
    <n v="6"/>
    <n v="2500"/>
    <x v="0"/>
  </r>
  <r>
    <s v="Szilágyi Sebastianus"/>
    <s v="Véres Valentin 3D"/>
    <s v="A"/>
    <n v="500"/>
    <n v="1"/>
    <n v="500"/>
    <d v="2012-01-30T00:00:00"/>
    <d v="2012-02-01T00:00:00"/>
    <n v="3"/>
    <n v="1000"/>
    <x v="1"/>
  </r>
  <r>
    <s v="Virág Fülöp"/>
    <s v="G.I. Joe 2: Megtorlás"/>
    <s v="C"/>
    <n v="1000"/>
    <n v="8"/>
    <n v="8000"/>
    <d v="2012-10-04T00:00:00"/>
    <d v="2012-10-04T00:00:00"/>
    <n v="1"/>
    <n v="0"/>
    <x v="2"/>
  </r>
  <r>
    <s v="Juhász Ágnes"/>
    <s v="Percy Jackson és az Olimposziak - A villámtolvaj"/>
    <s v="E"/>
    <n v="2000"/>
    <n v="1"/>
    <n v="2000"/>
    <d v="2012-07-10T00:00:00"/>
    <d v="2012-07-12T00:00:00"/>
    <n v="3"/>
    <n v="1000"/>
    <x v="1"/>
  </r>
  <r>
    <s v="Fekete Csépán"/>
    <s v="Az öt legenda"/>
    <s v="D"/>
    <n v="1500"/>
    <n v="8"/>
    <n v="12000"/>
    <d v="2012-03-13T00:00:00"/>
    <d v="2012-03-14T00:00:00"/>
    <n v="2"/>
    <n v="0"/>
    <x v="1"/>
  </r>
  <r>
    <s v="Kovács Katalin"/>
    <s v="Eredet"/>
    <s v="C"/>
    <n v="1000"/>
    <n v="6"/>
    <n v="6000"/>
    <d v="2012-02-02T00:00:00"/>
    <d v="2012-02-04T00:00:00"/>
    <n v="3"/>
    <n v="0"/>
    <x v="1"/>
  </r>
  <r>
    <s v="Fehér Endere"/>
    <s v="9 (animációs film)"/>
    <s v="B"/>
    <n v="750"/>
    <n v="1"/>
    <n v="750"/>
    <d v="2012-08-05T00:00:00"/>
    <d v="2012-08-07T00:00:00"/>
    <n v="3"/>
    <n v="1000"/>
    <x v="1"/>
  </r>
  <r>
    <s v="Oláh Márk"/>
    <s v="Szikraváros"/>
    <s v="D"/>
    <n v="1500"/>
    <n v="2"/>
    <n v="3000"/>
    <d v="2012-03-07T00:00:00"/>
    <d v="2012-03-07T00:00:00"/>
    <n v="1"/>
    <n v="0"/>
    <x v="2"/>
  </r>
  <r>
    <s v="Török Anna"/>
    <s v="ZseniKém"/>
    <s v="E"/>
    <n v="2000"/>
    <n v="2"/>
    <n v="4000"/>
    <d v="2012-01-31T00:00:00"/>
    <d v="2012-02-02T00:00:00"/>
    <n v="3"/>
    <n v="500"/>
    <x v="1"/>
  </r>
  <r>
    <s v="Lakatos Kornéliusz"/>
    <s v="Az utolsó ház balra"/>
    <s v="C"/>
    <n v="1000"/>
    <n v="3"/>
    <n v="3000"/>
    <d v="2012-09-21T00:00:00"/>
    <m/>
    <n v="32"/>
    <n v="14500"/>
    <x v="4"/>
  </r>
  <r>
    <s v="Sipos Péter"/>
    <s v="Hallam Foe"/>
    <s v="B"/>
    <n v="750"/>
    <n v="7"/>
    <n v="5250"/>
    <d v="2012-09-27T00:00:00"/>
    <d v="2012-09-27T00:00:00"/>
    <n v="1"/>
    <n v="0"/>
    <x v="2"/>
  </r>
  <r>
    <s v="Horváth Gizella"/>
    <s v="A sas"/>
    <s v="C"/>
    <n v="1000"/>
    <n v="1"/>
    <n v="1000"/>
    <d v="2012-05-06T00:00:00"/>
    <d v="2012-05-07T00:00:00"/>
    <n v="2"/>
    <n v="500"/>
    <x v="1"/>
  </r>
  <r>
    <s v="Somogyi Ágnes"/>
    <s v="Kilenc (Nine)"/>
    <s v="A"/>
    <n v="500"/>
    <n v="5"/>
    <n v="2500"/>
    <d v="2012-04-08T00:00:00"/>
    <d v="2012-04-08T00:00:00"/>
    <n v="1"/>
    <n v="0"/>
    <x v="2"/>
  </r>
  <r>
    <s v="Kovács Ibolya"/>
    <s v="Ha/Ver 2"/>
    <s v="E"/>
    <n v="2000"/>
    <n v="7"/>
    <n v="14000"/>
    <d v="2012-06-24T00:00:00"/>
    <d v="2012-06-26T00:00:00"/>
    <n v="3"/>
    <n v="0"/>
    <x v="1"/>
  </r>
  <r>
    <s v="Németh Ágnes"/>
    <s v="A házinyuszi"/>
    <s v="C"/>
    <n v="1000"/>
    <n v="7"/>
    <n v="7000"/>
    <d v="2012-09-05T00:00:00"/>
    <d v="2012-09-05T00:00:00"/>
    <n v="1"/>
    <n v="0"/>
    <x v="2"/>
  </r>
  <r>
    <s v="Mészáros Tiván"/>
    <s v="Már megint te!"/>
    <s v="C"/>
    <n v="1000"/>
    <n v="5"/>
    <n v="5000"/>
    <d v="2012-05-08T00:00:00"/>
    <d v="2012-05-10T00:00:00"/>
    <n v="3"/>
    <n v="0"/>
    <x v="1"/>
  </r>
  <r>
    <s v="Bakos Vincencius"/>
    <s v="Largo Winch"/>
    <s v="B"/>
    <n v="750"/>
    <n v="5"/>
    <n v="3750"/>
    <d v="2012-09-30T00:00:00"/>
    <d v="2012-10-06T00:00:00"/>
    <n v="7"/>
    <n v="1000"/>
    <x v="0"/>
  </r>
  <r>
    <s v="Pásztor Agáta"/>
    <s v="Cloverfield"/>
    <s v="A"/>
    <n v="500"/>
    <n v="8"/>
    <n v="4000"/>
    <d v="2012-04-26T00:00:00"/>
    <d v="2012-05-04T00:00:00"/>
    <n v="9"/>
    <n v="500"/>
    <x v="3"/>
  </r>
  <r>
    <s v="Varga Mandula"/>
    <s v="A dolgok állása"/>
    <s v="B"/>
    <n v="750"/>
    <n v="8"/>
    <n v="6000"/>
    <d v="2012-07-17T00:00:00"/>
    <d v="2012-07-19T00:00:00"/>
    <n v="3"/>
    <n v="0"/>
    <x v="1"/>
  </r>
  <r>
    <s v="Kozma Mihály"/>
    <s v="A király beszéde"/>
    <s v="D"/>
    <n v="1500"/>
    <n v="9"/>
    <n v="13500"/>
    <d v="2012-05-08T00:00:00"/>
    <d v="2012-05-10T00:00:00"/>
    <n v="3"/>
    <n v="0"/>
    <x v="1"/>
  </r>
  <r>
    <s v="Kiss Erzsébet"/>
    <s v="Ananász Expressz"/>
    <s v="D"/>
    <n v="1500"/>
    <n v="6"/>
    <n v="9000"/>
    <d v="2012-02-21T00:00:00"/>
    <d v="2012-02-23T00:00:00"/>
    <n v="3"/>
    <n v="0"/>
    <x v="1"/>
  </r>
  <r>
    <s v="Szalai Erzsébet"/>
    <s v="Looper: A jövő gyilkosa"/>
    <s v="D"/>
    <n v="1500"/>
    <n v="1"/>
    <n v="1500"/>
    <d v="2012-08-14T00:00:00"/>
    <d v="2012-08-18T00:00:00"/>
    <n v="5"/>
    <n v="2000"/>
    <x v="0"/>
  </r>
  <r>
    <s v="Gulyás István"/>
    <s v="Zöld Zóna"/>
    <s v="A"/>
    <n v="500"/>
    <n v="8"/>
    <n v="4000"/>
    <d v="2012-04-27T00:00:00"/>
    <d v="2012-05-03T00:00:00"/>
    <n v="7"/>
    <n v="0"/>
    <x v="0"/>
  </r>
  <r>
    <s v="Bognár Tamás"/>
    <s v="Jackass 3D"/>
    <s v="C"/>
    <n v="1000"/>
    <n v="7"/>
    <n v="7000"/>
    <d v="2012-07-05T00:00:00"/>
    <d v="2012-07-08T00:00:00"/>
    <n v="4"/>
    <n v="0"/>
    <x v="0"/>
  </r>
  <r>
    <s v="Farkas Mária"/>
    <s v="X-akták 3"/>
    <s v="A"/>
    <n v="500"/>
    <n v="7"/>
    <n v="3500"/>
    <d v="2012-03-04T00:00:00"/>
    <d v="2012-03-05T00:00:00"/>
    <n v="2"/>
    <n v="0"/>
    <x v="1"/>
  </r>
  <r>
    <s v="Bakos Hangucsa"/>
    <s v="A burok"/>
    <s v="C"/>
    <n v="1000"/>
    <n v="10"/>
    <n v="10000"/>
    <d v="2012-08-23T00:00:00"/>
    <d v="2012-08-25T00:00:00"/>
    <n v="3"/>
    <n v="0"/>
    <x v="1"/>
  </r>
  <r>
    <s v="Gulyás Kunigunda"/>
    <s v="Avatar 2"/>
    <s v="A"/>
    <n v="500"/>
    <n v="5"/>
    <n v="2500"/>
    <d v="2012-01-29T00:00:00"/>
    <d v="2012-01-30T00:00:00"/>
    <n v="2"/>
    <n v="0"/>
    <x v="1"/>
  </r>
  <r>
    <s v="Pásztor Agáta"/>
    <s v="Shrek 4"/>
    <s v="D"/>
    <n v="1500"/>
    <n v="3"/>
    <n v="4500"/>
    <d v="2012-05-31T00:00:00"/>
    <d v="2012-06-01T00:00:00"/>
    <n v="2"/>
    <n v="0"/>
    <x v="1"/>
  </r>
  <r>
    <s v="Somogyi Szabina"/>
    <s v="Az esemény"/>
    <s v="E"/>
    <n v="2000"/>
    <n v="9"/>
    <n v="18000"/>
    <d v="2012-09-08T00:00:00"/>
    <d v="2012-09-10T00:00:00"/>
    <n v="3"/>
    <n v="0"/>
    <x v="1"/>
  </r>
  <r>
    <s v="Papp Anna"/>
    <s v="Step Up 3"/>
    <s v="D"/>
    <n v="1500"/>
    <n v="8"/>
    <n v="12000"/>
    <d v="2012-01-24T00:00:00"/>
    <d v="2012-01-27T00:00:00"/>
    <n v="4"/>
    <n v="0"/>
    <x v="0"/>
  </r>
  <r>
    <s v="Rózsa Antal"/>
    <s v="Szerelem és más drogok"/>
    <s v="C"/>
    <n v="1000"/>
    <n v="5"/>
    <n v="5000"/>
    <d v="2012-04-22T00:00:00"/>
    <d v="2012-04-23T00:00:00"/>
    <n v="2"/>
    <n v="0"/>
    <x v="1"/>
  </r>
  <r>
    <s v="Papp Szabina"/>
    <s v="S.O.S Love"/>
    <s v="D"/>
    <n v="1500"/>
    <n v="5"/>
    <n v="7500"/>
    <d v="2012-05-29T00:00:00"/>
    <d v="2012-06-09T00:00:00"/>
    <n v="12"/>
    <n v="3500"/>
    <x v="3"/>
  </r>
  <r>
    <s v="Oláh Márk"/>
    <s v="Kínos közelség"/>
    <s v="E"/>
    <n v="2000"/>
    <n v="7"/>
    <n v="14000"/>
    <d v="2012-05-28T00:00:00"/>
    <d v="2012-06-01T00:00:00"/>
    <n v="5"/>
    <n v="0"/>
    <x v="0"/>
  </r>
  <r>
    <s v="Mészáros Pénteka"/>
    <s v="Pippa Lee négy élete"/>
    <s v="A"/>
    <n v="500"/>
    <n v="1"/>
    <n v="500"/>
    <d v="2012-03-24T00:00:00"/>
    <d v="2012-03-27T00:00:00"/>
    <n v="4"/>
    <n v="1500"/>
    <x v="0"/>
  </r>
  <r>
    <s v="Hajdú Jolánta"/>
    <s v="Nim szigete"/>
    <s v="D"/>
    <n v="1500"/>
    <n v="4"/>
    <n v="6000"/>
    <d v="2012-09-14T00:00:00"/>
    <d v="2012-09-14T00:00:00"/>
    <n v="1"/>
    <n v="0"/>
    <x v="2"/>
  </r>
  <r>
    <s v="Mészáros Tiván"/>
    <s v="Hajrá Bliss!"/>
    <s v="C"/>
    <n v="1000"/>
    <n v="3"/>
    <n v="3000"/>
    <d v="2012-10-10T00:00:00"/>
    <d v="2012-10-10T00:00:00"/>
    <n v="1"/>
    <n v="0"/>
    <x v="2"/>
  </r>
  <r>
    <s v="Szűcs Vászoly"/>
    <s v="Gran Torino"/>
    <s v="B"/>
    <n v="750"/>
    <n v="3"/>
    <n v="2250"/>
    <d v="2012-06-23T00:00:00"/>
    <d v="2012-06-28T00:00:00"/>
    <n v="6"/>
    <n v="1500"/>
    <x v="0"/>
  </r>
  <r>
    <s v="Varga Mandula"/>
    <s v="Rocktábor 2"/>
    <s v="D"/>
    <n v="1500"/>
    <n v="7"/>
    <n v="10500"/>
    <d v="2012-07-23T00:00:00"/>
    <d v="2012-07-23T00:00:00"/>
    <n v="1"/>
    <n v="0"/>
    <x v="2"/>
  </r>
  <r>
    <s v="Hajdú Judit"/>
    <s v="Fekete hattyú"/>
    <s v="E"/>
    <n v="2000"/>
    <n v="7"/>
    <n v="14000"/>
    <d v="2012-10-13T00:00:00"/>
    <d v="2012-10-17T00:00:00"/>
    <n v="5"/>
    <n v="0"/>
    <x v="0"/>
  </r>
  <r>
    <s v="Nemes András"/>
    <s v="Marley meg én"/>
    <s v="A"/>
    <n v="500"/>
    <n v="2"/>
    <n v="1000"/>
    <d v="2012-10-03T00:00:00"/>
    <d v="2012-10-03T00:00:00"/>
    <n v="1"/>
    <n v="0"/>
    <x v="2"/>
  </r>
  <r>
    <s v="Pásztor Angelika"/>
    <s v="Star Trek 2"/>
    <s v="E"/>
    <n v="2000"/>
    <n v="5"/>
    <n v="10000"/>
    <d v="2012-06-28T00:00:00"/>
    <d v="2012-07-02T00:00:00"/>
    <n v="5"/>
    <n v="0"/>
    <x v="0"/>
  </r>
  <r>
    <s v="Fodor Erzsébet"/>
    <s v="Alvin és a mókusok 2"/>
    <s v="E"/>
    <n v="2000"/>
    <n v="8"/>
    <n v="16000"/>
    <d v="2012-07-22T00:00:00"/>
    <d v="2012-07-24T00:00:00"/>
    <n v="3"/>
    <n v="0"/>
    <x v="1"/>
  </r>
  <r>
    <s v="Kiss Erzsébet"/>
    <s v="Hobbit 2"/>
    <s v="A"/>
    <n v="500"/>
    <n v="4"/>
    <n v="2000"/>
    <d v="2012-04-04T00:00:00"/>
    <d v="2012-04-11T00:00:00"/>
    <n v="8"/>
    <n v="2000"/>
    <x v="3"/>
  </r>
  <r>
    <s v="Hegedűs Rózsa"/>
    <s v="Hipervándor"/>
    <s v="B"/>
    <n v="750"/>
    <n v="10"/>
    <n v="7500"/>
    <d v="2012-01-01T00:00:00"/>
    <d v="2012-01-05T00:00:00"/>
    <n v="5"/>
    <n v="0"/>
    <x v="0"/>
  </r>
  <r>
    <s v="Varga Simon"/>
    <s v="Shrek 4"/>
    <s v="D"/>
    <n v="1500"/>
    <n v="1"/>
    <n v="1500"/>
    <d v="2012-04-11T00:00:00"/>
    <d v="2012-04-13T00:00:00"/>
    <n v="3"/>
    <n v="1000"/>
    <x v="1"/>
  </r>
  <r>
    <s v="Molnár Ancilla"/>
    <s v="Piranha 3D"/>
    <s v="D"/>
    <n v="1500"/>
    <n v="7"/>
    <n v="10500"/>
    <d v="2012-02-07T00:00:00"/>
    <d v="2012-02-12T00:00:00"/>
    <n v="6"/>
    <n v="0"/>
    <x v="0"/>
  </r>
  <r>
    <s v="Kozma Mihály"/>
    <s v="Bakkermann"/>
    <s v="D"/>
    <n v="1500"/>
    <n v="7"/>
    <n v="10500"/>
    <d v="2012-09-06T00:00:00"/>
    <d v="2012-09-09T00:00:00"/>
    <n v="4"/>
    <n v="0"/>
    <x v="0"/>
  </r>
  <r>
    <s v="Bognár Mauritius"/>
    <s v="Isteni szikra"/>
    <s v="C"/>
    <n v="1000"/>
    <n v="9"/>
    <n v="9000"/>
    <d v="2012-07-27T00:00:00"/>
    <d v="2012-07-30T00:00:00"/>
    <n v="4"/>
    <n v="0"/>
    <x v="0"/>
  </r>
  <r>
    <s v="Mészáros Pénteka"/>
    <s v="Bad Boys 3"/>
    <s v="C"/>
    <n v="1000"/>
    <n v="6"/>
    <n v="6000"/>
    <d v="2012-06-16T00:00:00"/>
    <d v="2012-06-22T00:00:00"/>
    <n v="7"/>
    <n v="500"/>
    <x v="0"/>
  </r>
  <r>
    <s v="Bakos Katalin"/>
    <s v="Love Guru"/>
    <s v="A"/>
    <n v="500"/>
    <n v="6"/>
    <n v="3000"/>
    <d v="2012-07-31T00:00:00"/>
    <d v="2012-08-07T00:00:00"/>
    <n v="8"/>
    <n v="1000"/>
    <x v="3"/>
  </r>
  <r>
    <s v="Nemes András"/>
    <s v="Már megint te!"/>
    <s v="C"/>
    <n v="1000"/>
    <n v="8"/>
    <n v="8000"/>
    <d v="2012-02-24T00:00:00"/>
    <d v="2012-02-28T00:00:00"/>
    <n v="5"/>
    <n v="0"/>
    <x v="0"/>
  </r>
  <r>
    <s v="Papp Ladomér"/>
    <s v="Love Guru"/>
    <s v="A"/>
    <n v="500"/>
    <n v="6"/>
    <n v="3000"/>
    <d v="2012-03-31T00:00:00"/>
    <d v="2012-04-05T00:00:00"/>
    <n v="6"/>
    <n v="0"/>
    <x v="0"/>
  </r>
  <r>
    <s v="Budai Albina"/>
    <s v="Péntek 13 2.rész"/>
    <s v="B"/>
    <n v="750"/>
    <n v="4"/>
    <n v="3000"/>
    <d v="2012-09-14T00:00:00"/>
    <d v="2012-09-16T00:00:00"/>
    <n v="3"/>
    <n v="0"/>
    <x v="1"/>
  </r>
  <r>
    <s v="Magyar Balzsam"/>
    <s v="A sötét lovag"/>
    <s v="A"/>
    <n v="500"/>
    <n v="7"/>
    <n v="3500"/>
    <d v="2012-01-01T00:00:00"/>
    <d v="2012-01-03T00:00:00"/>
    <n v="3"/>
    <n v="0"/>
    <x v="1"/>
  </r>
  <r>
    <s v="Szilágyi Tobias"/>
    <s v="Hancock 2"/>
    <s v="A"/>
    <n v="500"/>
    <n v="3"/>
    <n v="1500"/>
    <d v="2012-07-05T00:00:00"/>
    <d v="2012-07-06T00:00:00"/>
    <n v="2"/>
    <n v="0"/>
    <x v="1"/>
  </r>
  <r>
    <s v="Bognár Tamás"/>
    <s v="Féktelen harag 3D"/>
    <s v="A"/>
    <n v="500"/>
    <n v="3"/>
    <n v="1500"/>
    <d v="2012-06-22T00:00:00"/>
    <d v="2012-06-27T00:00:00"/>
    <n v="6"/>
    <n v="1500"/>
    <x v="0"/>
  </r>
  <r>
    <s v="Tóth Kornéliusz"/>
    <s v="Ötéves jegyesség"/>
    <s v="B"/>
    <n v="750"/>
    <n v="4"/>
    <n v="3000"/>
    <d v="2012-05-25T00:00:00"/>
    <d v="2012-05-28T00:00:00"/>
    <n v="4"/>
    <n v="0"/>
    <x v="0"/>
  </r>
  <r>
    <s v="Pásztor Agáta"/>
    <s v="Halhatatlanok"/>
    <s v="A"/>
    <n v="500"/>
    <n v="2"/>
    <n v="1000"/>
    <d v="2012-08-01T00:00:00"/>
    <d v="2012-08-08T00:00:00"/>
    <n v="8"/>
    <n v="3000"/>
    <x v="3"/>
  </r>
  <r>
    <s v="Orosz Hanga"/>
    <s v="Hallam Foe"/>
    <s v="B"/>
    <n v="750"/>
    <n v="5"/>
    <n v="3750"/>
    <d v="2012-10-11T00:00:00"/>
    <d v="2012-10-14T00:00:00"/>
    <n v="4"/>
    <n v="0"/>
    <x v="0"/>
  </r>
  <r>
    <s v="Szabó Mandula"/>
    <s v="Narnia Krónikái 4"/>
    <s v="A"/>
    <n v="500"/>
    <n v="9"/>
    <n v="4500"/>
    <d v="2012-09-28T00:00:00"/>
    <d v="2012-09-29T00:00:00"/>
    <n v="2"/>
    <n v="0"/>
    <x v="1"/>
  </r>
  <r>
    <s v="Szűcs Vászoly"/>
    <s v="Tintaszív"/>
    <s v="B"/>
    <n v="750"/>
    <n v="7"/>
    <n v="5250"/>
    <d v="2012-01-13T00:00:00"/>
    <d v="2012-01-13T00:00:00"/>
    <n v="1"/>
    <n v="0"/>
    <x v="2"/>
  </r>
  <r>
    <s v="Bognár Mária"/>
    <s v="Vén csontok"/>
    <s v="C"/>
    <n v="1000"/>
    <n v="1"/>
    <n v="1000"/>
    <d v="2012-08-19T00:00:00"/>
    <d v="2012-08-20T00:00:00"/>
    <n v="2"/>
    <n v="500"/>
    <x v="1"/>
  </r>
  <r>
    <s v="Kozma Judit"/>
    <s v="Knight Rider 2008"/>
    <s v="A"/>
    <n v="500"/>
    <n v="8"/>
    <n v="4000"/>
    <d v="2012-09-17T00:00:00"/>
    <m/>
    <n v="36"/>
    <n v="14000"/>
    <x v="4"/>
  </r>
  <r>
    <s v="Kozma Sándor"/>
    <s v="Álomháború"/>
    <s v="C"/>
    <n v="1000"/>
    <n v="5"/>
    <n v="5000"/>
    <d v="2012-06-15T00:00:00"/>
    <d v="2012-06-22T00:00:00"/>
    <n v="8"/>
    <n v="1500"/>
    <x v="3"/>
  </r>
  <r>
    <s v="Papp Anna"/>
    <s v="Fame - Hírnév"/>
    <s v="C"/>
    <n v="1000"/>
    <n v="3"/>
    <n v="3000"/>
    <d v="2012-02-24T00:00:00"/>
    <m/>
    <n v="242"/>
    <n v="119500"/>
    <x v="4"/>
  </r>
  <r>
    <s v="Király Rezeda"/>
    <s v="Tan-túra"/>
    <s v="B"/>
    <n v="750"/>
    <n v="3"/>
    <n v="2250"/>
    <d v="2012-10-12T00:00:00"/>
    <d v="2012-10-17T00:00:00"/>
    <n v="6"/>
    <n v="1500"/>
    <x v="0"/>
  </r>
  <r>
    <s v="Bakos Levente"/>
    <s v="Step Up 3"/>
    <s v="D"/>
    <n v="1500"/>
    <n v="1"/>
    <n v="1500"/>
    <d v="2012-09-25T00:00:00"/>
    <m/>
    <n v="28"/>
    <n v="13500"/>
    <x v="4"/>
  </r>
  <r>
    <s v="Balogh Kinga"/>
    <s v="Sammy nagy kalandja - A titkos átjáró"/>
    <s v="B"/>
    <n v="750"/>
    <n v="7"/>
    <n v="5250"/>
    <d v="2012-09-28T00:00:00"/>
    <d v="2012-10-03T00:00:00"/>
    <n v="6"/>
    <n v="0"/>
    <x v="0"/>
  </r>
  <r>
    <s v="Nemes András"/>
    <s v="Fúrófej Taylor"/>
    <s v="B"/>
    <n v="750"/>
    <n v="5"/>
    <n v="3750"/>
    <d v="2012-08-13T00:00:00"/>
    <d v="2012-08-17T00:00:00"/>
    <n v="5"/>
    <n v="0"/>
    <x v="0"/>
  </r>
  <r>
    <s v="Papp Szabina"/>
    <s v="27 idegen igen"/>
    <s v="D"/>
    <n v="1500"/>
    <n v="4"/>
    <n v="6000"/>
    <d v="2012-10-05T00:00:00"/>
    <d v="2012-10-06T00:00:00"/>
    <n v="2"/>
    <n v="0"/>
    <x v="1"/>
  </r>
  <r>
    <s v="Takács Agna"/>
    <s v="A Hercegnő (The Duchess)"/>
    <s v="A"/>
    <n v="500"/>
    <n v="1"/>
    <n v="500"/>
    <d v="2012-02-16T00:00:00"/>
    <d v="2012-02-23T00:00:00"/>
    <n v="8"/>
    <n v="3500"/>
    <x v="3"/>
  </r>
  <r>
    <s v="Bakos Katalin"/>
    <s v="Törvénytisztelő polgár"/>
    <s v="A"/>
    <n v="500"/>
    <n v="10"/>
    <n v="5000"/>
    <d v="2012-09-15T00:00:00"/>
    <m/>
    <n v="38"/>
    <n v="14000"/>
    <x v="4"/>
  </r>
  <r>
    <s v="Nemes András"/>
    <s v="Hancock"/>
    <s v="C"/>
    <n v="1000"/>
    <n v="9"/>
    <n v="9000"/>
    <d v="2012-02-19T00:00:00"/>
    <d v="2012-02-20T00:00:00"/>
    <n v="2"/>
    <n v="0"/>
    <x v="1"/>
  </r>
  <r>
    <s v="Rózsa Erzsébet"/>
    <s v="Álmok otthona"/>
    <s v="A"/>
    <n v="500"/>
    <n v="2"/>
    <n v="1000"/>
    <d v="2012-08-08T00:00:00"/>
    <d v="2012-08-12T00:00:00"/>
    <n v="5"/>
    <n v="1500"/>
    <x v="0"/>
  </r>
  <r>
    <s v="Tóth Kornéliusz"/>
    <s v="Fűrész 5"/>
    <s v="C"/>
    <n v="1000"/>
    <n v="9"/>
    <n v="9000"/>
    <d v="2012-08-01T00:00:00"/>
    <d v="2012-08-07T00:00:00"/>
    <n v="7"/>
    <n v="0"/>
    <x v="0"/>
  </r>
  <r>
    <s v="Tóth Endere"/>
    <s v="Mr. Popper pingvinjei"/>
    <s v="A"/>
    <n v="500"/>
    <n v="10"/>
    <n v="5000"/>
    <d v="2012-09-30T00:00:00"/>
    <d v="2012-10-04T00:00:00"/>
    <n v="5"/>
    <n v="0"/>
    <x v="0"/>
  </r>
  <r>
    <s v="Bodnár Ágnes"/>
    <s v="Zöld Zóna"/>
    <s v="A"/>
    <n v="500"/>
    <n v="10"/>
    <n v="5000"/>
    <d v="2012-09-28T00:00:00"/>
    <d v="2012-10-04T00:00:00"/>
    <n v="7"/>
    <n v="0"/>
    <x v="0"/>
  </r>
  <r>
    <s v="Deák Zombor"/>
    <s v="Tamara Drewe"/>
    <s v="C"/>
    <n v="1000"/>
    <n v="7"/>
    <n v="7000"/>
    <d v="2012-09-14T00:00:00"/>
    <d v="2012-09-14T00:00:00"/>
    <n v="1"/>
    <n v="0"/>
    <x v="2"/>
  </r>
  <r>
    <s v="Király Rezeda"/>
    <s v="Ufók a padláson"/>
    <s v="B"/>
    <n v="750"/>
    <n v="3"/>
    <n v="2250"/>
    <d v="2012-01-18T00:00:00"/>
    <d v="2012-01-21T00:00:00"/>
    <n v="4"/>
    <n v="500"/>
    <x v="0"/>
  </r>
  <r>
    <s v="Gulyás Samud"/>
    <s v="Szerelem kölcsönbe"/>
    <s v="E"/>
    <n v="2000"/>
    <n v="3"/>
    <n v="6000"/>
    <d v="2012-02-12T00:00:00"/>
    <d v="2012-02-14T00:00:00"/>
    <n v="3"/>
    <n v="0"/>
    <x v="1"/>
  </r>
  <r>
    <s v="Sipos Péter"/>
    <s v="Halálfutam"/>
    <s v="D"/>
    <n v="1500"/>
    <n v="4"/>
    <n v="6000"/>
    <d v="2012-06-14T00:00:00"/>
    <d v="2012-06-14T00:00:00"/>
    <n v="1"/>
    <n v="0"/>
    <x v="2"/>
  </r>
  <r>
    <s v="Végh Hanga"/>
    <s v="Miért éppen Minnesota?"/>
    <s v="E"/>
    <n v="2000"/>
    <n v="5"/>
    <n v="10000"/>
    <d v="2012-03-11T00:00:00"/>
    <m/>
    <n v="226"/>
    <n v="110500"/>
    <x v="4"/>
  </r>
  <r>
    <s v="Bognár Vincencius"/>
    <s v="Asterix és Obelix: Isten óvja Britanniát"/>
    <s v="E"/>
    <n v="2000"/>
    <n v="10"/>
    <n v="20000"/>
    <d v="2012-01-10T00:00:00"/>
    <d v="2012-01-16T00:00:00"/>
    <n v="7"/>
    <n v="0"/>
    <x v="0"/>
  </r>
  <r>
    <s v="Balogh Kinga"/>
    <s v="Suszter, szabó, baka, kém"/>
    <s v="C"/>
    <n v="1000"/>
    <n v="8"/>
    <n v="8000"/>
    <d v="2012-10-19T00:00:00"/>
    <d v="2012-10-23T00:00:00"/>
    <n v="5"/>
    <n v="0"/>
    <x v="0"/>
  </r>
  <r>
    <s v="Bodnár Ágnes"/>
    <s v="Két szerető"/>
    <s v="E"/>
    <n v="2000"/>
    <n v="3"/>
    <n v="6000"/>
    <d v="2012-03-07T00:00:00"/>
    <d v="2012-03-15T00:00:00"/>
    <n v="9"/>
    <n v="3000"/>
    <x v="3"/>
  </r>
  <r>
    <s v="Németh Marcellus"/>
    <s v="Fifti-fifti (50/50)"/>
    <s v="A"/>
    <n v="500"/>
    <n v="1"/>
    <n v="500"/>
    <d v="2012-08-04T00:00:00"/>
    <m/>
    <n v="80"/>
    <n v="39500"/>
    <x v="4"/>
  </r>
  <r>
    <s v="Bíró Judit"/>
    <s v="Nagyfiúk 2"/>
    <s v="B"/>
    <n v="750"/>
    <n v="1"/>
    <n v="750"/>
    <d v="2012-06-14T00:00:00"/>
    <d v="2012-06-17T00:00:00"/>
    <n v="4"/>
    <n v="1500"/>
    <x v="0"/>
  </r>
  <r>
    <s v="Németh Marcellus"/>
    <s v="Ha/Ver"/>
    <s v="E"/>
    <n v="2000"/>
    <n v="3"/>
    <n v="6000"/>
    <d v="2012-05-20T00:00:00"/>
    <d v="2012-05-25T00:00:00"/>
    <n v="6"/>
    <n v="1500"/>
    <x v="0"/>
  </r>
  <r>
    <s v="Bakos Levente"/>
    <s v="Az utca királyai"/>
    <s v="E"/>
    <n v="2000"/>
    <n v="10"/>
    <n v="20000"/>
    <d v="2012-10-16T00:00:00"/>
    <d v="2012-10-17T00:00:00"/>
    <n v="2"/>
    <n v="0"/>
    <x v="1"/>
  </r>
  <r>
    <s v="Szabó Mandula"/>
    <s v="Érzékeny pont"/>
    <s v="D"/>
    <n v="1500"/>
    <n v="2"/>
    <n v="3000"/>
    <d v="2012-05-01T00:00:00"/>
    <d v="2012-05-07T00:00:00"/>
    <n v="7"/>
    <n v="2500"/>
    <x v="0"/>
  </r>
  <r>
    <s v="Magyar Vernerius"/>
    <s v="Spíler"/>
    <s v="C"/>
    <n v="1000"/>
    <n v="10"/>
    <n v="10000"/>
    <d v="2012-07-28T00:00:00"/>
    <d v="2012-08-08T00:00:00"/>
    <n v="12"/>
    <n v="1000"/>
    <x v="3"/>
  </r>
  <r>
    <s v="Gulyás Kunigunda"/>
    <s v="Volt (Disney)"/>
    <s v="B"/>
    <n v="750"/>
    <n v="3"/>
    <n v="2250"/>
    <d v="2012-04-05T00:00:00"/>
    <d v="2012-04-06T00:00:00"/>
    <n v="2"/>
    <n v="0"/>
    <x v="1"/>
  </r>
  <r>
    <s v="Pásztor Angelika"/>
    <s v="Zombieland"/>
    <s v="E"/>
    <n v="2000"/>
    <n v="9"/>
    <n v="18000"/>
    <d v="2012-03-16T00:00:00"/>
    <d v="2012-03-16T00:00:00"/>
    <n v="1"/>
    <n v="0"/>
    <x v="2"/>
  </r>
  <r>
    <s v="Szűcs Erzsébet"/>
    <s v="Vén csontok"/>
    <s v="C"/>
    <n v="1000"/>
    <n v="5"/>
    <n v="5000"/>
    <d v="2012-03-17T00:00:00"/>
    <d v="2012-03-23T00:00:00"/>
    <n v="7"/>
    <n v="1000"/>
    <x v="0"/>
  </r>
  <r>
    <s v="Török Ágota"/>
    <s v="Hitman 2"/>
    <s v="D"/>
    <n v="1500"/>
    <n v="9"/>
    <n v="13500"/>
    <d v="2012-04-13T00:00:00"/>
    <d v="2012-04-17T00:00:00"/>
    <n v="5"/>
    <n v="0"/>
    <x v="0"/>
  </r>
  <r>
    <s v="Gulyás István"/>
    <s v="Az igazság ára"/>
    <s v="A"/>
    <n v="500"/>
    <n v="10"/>
    <n v="5000"/>
    <d v="2012-09-15T00:00:00"/>
    <d v="2012-09-17T00:00:00"/>
    <n v="3"/>
    <n v="0"/>
    <x v="1"/>
  </r>
  <r>
    <s v="Nemes Saul"/>
    <s v="Mély harapás"/>
    <s v="B"/>
    <n v="750"/>
    <n v="3"/>
    <n v="2250"/>
    <d v="2012-07-18T00:00:00"/>
    <d v="2012-07-22T00:00:00"/>
    <n v="5"/>
    <n v="1000"/>
    <x v="0"/>
  </r>
  <r>
    <s v="Lakatos Sámuel"/>
    <s v="Ideglelés Csernobilban"/>
    <s v="E"/>
    <n v="2000"/>
    <n v="6"/>
    <n v="12000"/>
    <d v="2012-09-03T00:00:00"/>
    <d v="2012-09-04T00:00:00"/>
    <n v="2"/>
    <n v="0"/>
    <x v="1"/>
  </r>
  <r>
    <s v="Fehér Endere"/>
    <s v="A Szem (The Eye)"/>
    <s v="E"/>
    <n v="2000"/>
    <n v="7"/>
    <n v="14000"/>
    <d v="2012-03-06T00:00:00"/>
    <d v="2012-03-08T00:00:00"/>
    <n v="3"/>
    <n v="0"/>
    <x v="1"/>
  </r>
  <r>
    <s v="Bakos Vincencius"/>
    <s v="A dolgok állása"/>
    <s v="B"/>
    <n v="750"/>
    <n v="7"/>
    <n v="5250"/>
    <d v="2012-06-08T00:00:00"/>
    <d v="2012-06-19T00:00:00"/>
    <n v="12"/>
    <n v="2500"/>
    <x v="3"/>
  </r>
  <r>
    <s v="Balogh Kinga"/>
    <s v="Made in Hungária"/>
    <s v="A"/>
    <n v="500"/>
    <n v="4"/>
    <n v="2000"/>
    <d v="2012-04-16T00:00:00"/>
    <d v="2012-04-20T00:00:00"/>
    <n v="5"/>
    <n v="500"/>
    <x v="0"/>
  </r>
  <r>
    <s v="Papp Anna"/>
    <s v="Jégkorszak 3"/>
    <s v="B"/>
    <n v="750"/>
    <n v="7"/>
    <n v="5250"/>
    <d v="2012-01-19T00:00:00"/>
    <d v="2012-01-25T00:00:00"/>
    <n v="7"/>
    <n v="0"/>
    <x v="0"/>
  </r>
  <r>
    <s v="Bognár Tamás"/>
    <s v="A szabadság útjai"/>
    <s v="E"/>
    <n v="2000"/>
    <n v="3"/>
    <n v="6000"/>
    <d v="2012-01-21T00:00:00"/>
    <d v="2012-01-27T00:00:00"/>
    <n v="7"/>
    <n v="2000"/>
    <x v="0"/>
  </r>
  <r>
    <s v="Takács Kunigunda"/>
    <s v="Julie és Julia"/>
    <s v="D"/>
    <n v="1500"/>
    <n v="7"/>
    <n v="10500"/>
    <d v="2012-05-26T00:00:00"/>
    <d v="2012-05-30T00:00:00"/>
    <n v="5"/>
    <n v="0"/>
    <x v="0"/>
  </r>
  <r>
    <s v="Somogyi Ágnes"/>
    <s v="Hotel Transylvania"/>
    <s v="A"/>
    <n v="500"/>
    <n v="9"/>
    <n v="4500"/>
    <d v="2012-09-01T00:00:00"/>
    <d v="2012-09-04T00:00:00"/>
    <n v="4"/>
    <n v="0"/>
    <x v="0"/>
  </r>
  <r>
    <s v="Mészáros Tiván"/>
    <s v="Horton"/>
    <s v="A"/>
    <n v="500"/>
    <n v="6"/>
    <n v="3000"/>
    <d v="2012-08-07T00:00:00"/>
    <d v="2012-08-12T00:00:00"/>
    <n v="6"/>
    <n v="0"/>
    <x v="0"/>
  </r>
  <r>
    <s v="Lakatos Urbanus"/>
    <s v="Az elveszett jelkép"/>
    <s v="C"/>
    <n v="1000"/>
    <n v="4"/>
    <n v="4000"/>
    <d v="2012-09-16T00:00:00"/>
    <d v="2012-09-21T00:00:00"/>
    <n v="6"/>
    <n v="1000"/>
    <x v="0"/>
  </r>
  <r>
    <s v="Balogh Kinga"/>
    <s v="Az utolsó ház balra"/>
    <s v="C"/>
    <n v="1000"/>
    <n v="5"/>
    <n v="5000"/>
    <d v="2012-04-17T00:00:00"/>
    <d v="2012-04-17T00:00:00"/>
    <n v="1"/>
    <n v="0"/>
    <x v="2"/>
  </r>
  <r>
    <s v="Hegedűs Rózsa"/>
    <s v="Madagaszkár 2"/>
    <s v="B"/>
    <n v="750"/>
    <n v="8"/>
    <n v="6000"/>
    <d v="2012-05-16T00:00:00"/>
    <d v="2012-05-17T00:00:00"/>
    <n v="2"/>
    <n v="0"/>
    <x v="1"/>
  </r>
  <r>
    <s v="Szűcs Vászoly"/>
    <s v="Csempészek"/>
    <s v="C"/>
    <n v="1000"/>
    <n v="10"/>
    <n v="10000"/>
    <d v="2012-09-18T00:00:00"/>
    <d v="2012-09-19T00:00:00"/>
    <n v="2"/>
    <n v="0"/>
    <x v="1"/>
  </r>
  <r>
    <s v="Szalai Lilium"/>
    <s v="Istenek fegyverzete 3"/>
    <s v="C"/>
    <n v="1000"/>
    <n v="4"/>
    <n v="4000"/>
    <d v="2012-02-21T00:00:00"/>
    <d v="2012-02-21T00:00:00"/>
    <n v="1"/>
    <n v="0"/>
    <x v="2"/>
  </r>
  <r>
    <s v="Szűcs Erzsébet"/>
    <s v="A Hercegnő (The Duchess)"/>
    <s v="A"/>
    <n v="500"/>
    <n v="10"/>
    <n v="5000"/>
    <d v="2012-09-26T00:00:00"/>
    <d v="2012-09-26T00:00:00"/>
    <n v="1"/>
    <n v="0"/>
    <x v="2"/>
  </r>
  <r>
    <s v="Király Rezeda"/>
    <s v="Fame - Hírnév"/>
    <s v="C"/>
    <n v="1000"/>
    <n v="6"/>
    <n v="6000"/>
    <d v="2012-04-26T00:00:00"/>
    <d v="2012-05-04T00:00:00"/>
    <n v="9"/>
    <n v="1500"/>
    <x v="3"/>
  </r>
  <r>
    <s v="Major György"/>
    <s v="X-Men Kezdetek: Farkas 2"/>
    <s v="A"/>
    <n v="500"/>
    <n v="3"/>
    <n v="1500"/>
    <d v="2012-06-27T00:00:00"/>
    <m/>
    <n v="118"/>
    <n v="57500"/>
    <x v="4"/>
  </r>
  <r>
    <s v="Kiss Hangucsa"/>
    <s v="Fogadom"/>
    <s v="B"/>
    <n v="750"/>
    <n v="7"/>
    <n v="5250"/>
    <d v="2012-10-12T00:00:00"/>
    <d v="2012-10-16T00:00:00"/>
    <n v="5"/>
    <n v="0"/>
    <x v="0"/>
  </r>
  <r>
    <s v="Gaál Rezeda"/>
    <s v="Star Wars 1"/>
    <s v="A"/>
    <n v="500"/>
    <n v="6"/>
    <n v="3000"/>
    <d v="2012-07-16T00:00:00"/>
    <d v="2012-07-23T00:00:00"/>
    <n v="8"/>
    <n v="1000"/>
    <x v="3"/>
  </r>
  <r>
    <s v="Mészáros Szabina"/>
    <s v="Alice Csodaországban"/>
    <s v="C"/>
    <n v="1000"/>
    <n v="6"/>
    <n v="6000"/>
    <d v="2012-03-06T00:00:00"/>
    <m/>
    <n v="231"/>
    <n v="112500"/>
    <x v="4"/>
  </r>
  <r>
    <s v="Magyar Gáspár"/>
    <s v="Szinglik éjszakája"/>
    <s v="A"/>
    <n v="500"/>
    <n v="3"/>
    <n v="1500"/>
    <d v="2012-08-14T00:00:00"/>
    <d v="2012-08-19T00:00:00"/>
    <n v="6"/>
    <n v="1500"/>
    <x v="0"/>
  </r>
  <r>
    <s v="Tóth Endere"/>
    <s v="A sas"/>
    <s v="C"/>
    <n v="1000"/>
    <n v="6"/>
    <n v="6000"/>
    <d v="2012-02-10T00:00:00"/>
    <m/>
    <n v="256"/>
    <n v="125000"/>
    <x v="4"/>
  </r>
  <r>
    <s v="Magyar Vernerius"/>
    <s v="Az igazság nyomában"/>
    <s v="C"/>
    <n v="1000"/>
    <n v="10"/>
    <n v="10000"/>
    <d v="2012-01-14T00:00:00"/>
    <d v="2012-01-19T00:00:00"/>
    <n v="6"/>
    <n v="0"/>
    <x v="0"/>
  </r>
  <r>
    <s v="Németh Ágnes"/>
    <s v="Percy Jackson és az Olimposziak 2: A szörnyek tengere"/>
    <s v="A"/>
    <n v="500"/>
    <n v="3"/>
    <n v="1500"/>
    <d v="2012-05-20T00:00:00"/>
    <d v="2012-05-23T00:00:00"/>
    <n v="4"/>
    <n v="500"/>
    <x v="0"/>
  </r>
  <r>
    <s v="Takács Agna"/>
    <s v="Abraham Lincoln, a vámpírvadász"/>
    <s v="E"/>
    <n v="2000"/>
    <n v="1"/>
    <n v="2000"/>
    <d v="2012-08-08T00:00:00"/>
    <d v="2012-08-09T00:00:00"/>
    <n v="2"/>
    <n v="500"/>
    <x v="1"/>
  </r>
  <r>
    <s v="Somogyi Beáta"/>
    <s v="Az igazság ára"/>
    <s v="A"/>
    <n v="500"/>
    <n v="4"/>
    <n v="2000"/>
    <d v="2012-09-12T00:00:00"/>
    <m/>
    <n v="41"/>
    <n v="18500"/>
    <x v="4"/>
  </r>
  <r>
    <s v="Sipos Péter"/>
    <s v="Gyógyegér vacsorára"/>
    <s v="E"/>
    <n v="2000"/>
    <n v="10"/>
    <n v="20000"/>
    <d v="2012-07-05T00:00:00"/>
    <m/>
    <n v="110"/>
    <n v="50000"/>
    <x v="4"/>
  </r>
  <r>
    <s v="Papp Anna"/>
    <s v="Harry Potter 7 (2.rész)"/>
    <s v="D"/>
    <n v="1500"/>
    <n v="3"/>
    <n v="4500"/>
    <d v="2012-01-20T00:00:00"/>
    <d v="2012-01-26T00:00:00"/>
    <n v="7"/>
    <n v="2000"/>
    <x v="0"/>
  </r>
  <r>
    <s v="Molnár Beatrix"/>
    <s v="Az öldöklés istene"/>
    <s v="D"/>
    <n v="1500"/>
    <n v="10"/>
    <n v="15000"/>
    <d v="2012-09-19T00:00:00"/>
    <m/>
    <n v="34"/>
    <n v="12000"/>
    <x v="4"/>
  </r>
  <r>
    <s v="Szabó Betlehem"/>
    <s v="Milk"/>
    <s v="D"/>
    <n v="1500"/>
    <n v="5"/>
    <n v="7500"/>
    <d v="2012-01-13T00:00:00"/>
    <d v="2012-01-16T00:00:00"/>
    <n v="4"/>
    <n v="0"/>
    <x v="0"/>
  </r>
  <r>
    <s v="Kozma Mihály"/>
    <s v="Toy Story 4"/>
    <s v="B"/>
    <n v="750"/>
    <n v="9"/>
    <n v="6750"/>
    <d v="2012-01-26T00:00:00"/>
    <d v="2012-01-31T00:00:00"/>
    <n v="6"/>
    <n v="0"/>
    <x v="0"/>
  </r>
  <r>
    <s v="Deák Zombor"/>
    <s v="Excsajok szelleme"/>
    <s v="E"/>
    <n v="2000"/>
    <n v="7"/>
    <n v="14000"/>
    <d v="2012-03-01T00:00:00"/>
    <d v="2012-03-01T00:00:00"/>
    <n v="1"/>
    <n v="0"/>
    <x v="2"/>
  </r>
  <r>
    <s v="Mészáros Tiván"/>
    <s v="Hellboy 2"/>
    <s v="E"/>
    <n v="2000"/>
    <n v="8"/>
    <n v="16000"/>
    <d v="2012-07-25T00:00:00"/>
    <d v="2012-07-30T00:00:00"/>
    <n v="6"/>
    <n v="0"/>
    <x v="0"/>
  </r>
  <r>
    <s v="Török Anna"/>
    <s v="Lorax"/>
    <s v="A"/>
    <n v="500"/>
    <n v="9"/>
    <n v="4500"/>
    <d v="2012-08-19T00:00:00"/>
    <m/>
    <n v="65"/>
    <n v="28000"/>
    <x v="4"/>
  </r>
  <r>
    <s v="Molnár Ancilla"/>
    <s v="Diótörő"/>
    <s v="A"/>
    <n v="500"/>
    <n v="9"/>
    <n v="4500"/>
    <d v="2012-05-19T00:00:00"/>
    <d v="2012-05-20T00:00:00"/>
    <n v="2"/>
    <n v="0"/>
    <x v="1"/>
  </r>
  <r>
    <s v="Hajdú Jolánta"/>
    <s v="A félszemű"/>
    <s v="B"/>
    <n v="750"/>
    <n v="5"/>
    <n v="3750"/>
    <d v="2012-01-31T00:00:00"/>
    <d v="2012-02-06T00:00:00"/>
    <n v="7"/>
    <n v="1000"/>
    <x v="0"/>
  </r>
  <r>
    <s v="Mészáros Szabina"/>
    <s v="Thor"/>
    <s v="D"/>
    <n v="1500"/>
    <n v="10"/>
    <n v="15000"/>
    <d v="2012-03-23T00:00:00"/>
    <d v="2012-04-02T00:00:00"/>
    <n v="11"/>
    <n v="500"/>
    <x v="3"/>
  </r>
  <r>
    <s v="Gulyás István"/>
    <s v="Szellemíró"/>
    <s v="D"/>
    <n v="1500"/>
    <n v="6"/>
    <n v="9000"/>
    <d v="2012-09-15T00:00:00"/>
    <d v="2012-09-21T00:00:00"/>
    <n v="7"/>
    <n v="500"/>
    <x v="0"/>
  </r>
  <r>
    <s v="Kiss Anna"/>
    <s v="Némó nyomában"/>
    <s v="C"/>
    <n v="1000"/>
    <n v="3"/>
    <n v="3000"/>
    <d v="2012-05-26T00:00:00"/>
    <d v="2012-05-26T00:00:00"/>
    <n v="1"/>
    <n v="0"/>
    <x v="2"/>
  </r>
  <r>
    <s v="Kiss Fülöp"/>
    <s v="Underworld 3"/>
    <s v="C"/>
    <n v="1000"/>
    <n v="10"/>
    <n v="10000"/>
    <d v="2012-05-08T00:00:00"/>
    <d v="2012-05-14T00:00:00"/>
    <n v="7"/>
    <n v="0"/>
    <x v="0"/>
  </r>
  <r>
    <s v="Gaál Rezeda"/>
    <s v="Kung Fu Panda"/>
    <s v="E"/>
    <n v="2000"/>
    <n v="10"/>
    <n v="20000"/>
    <d v="2012-09-04T00:00:00"/>
    <d v="2012-09-05T00:00:00"/>
    <n v="2"/>
    <n v="0"/>
    <x v="1"/>
  </r>
  <r>
    <s v="Fazekas Theodorus"/>
    <s v="Számos pasas"/>
    <s v="D"/>
    <n v="1500"/>
    <n v="1"/>
    <n v="1500"/>
    <d v="2012-09-15T00:00:00"/>
    <d v="2012-09-18T00:00:00"/>
    <n v="4"/>
    <n v="1500"/>
    <x v="0"/>
  </r>
  <r>
    <s v="Szalai Lilium"/>
    <s v="John Carter"/>
    <s v="B"/>
    <n v="750"/>
    <n v="3"/>
    <n v="2250"/>
    <d v="2012-07-23T00:00:00"/>
    <d v="2012-07-26T00:00:00"/>
    <n v="4"/>
    <n v="500"/>
    <x v="0"/>
  </r>
  <r>
    <s v="Magyar Gáspár"/>
    <s v="9 és 1/2 randi"/>
    <s v="D"/>
    <n v="1500"/>
    <n v="1"/>
    <n v="1500"/>
    <d v="2012-08-29T00:00:00"/>
    <d v="2012-08-29T00:00:00"/>
    <n v="1"/>
    <n v="0"/>
    <x v="2"/>
  </r>
  <r>
    <s v="Szalai Szabina"/>
    <s v="Az acélember"/>
    <s v="B"/>
    <n v="750"/>
    <n v="1"/>
    <n v="750"/>
    <d v="2012-01-07T00:00:00"/>
    <m/>
    <n v="290"/>
    <n v="144500"/>
    <x v="4"/>
  </r>
  <r>
    <s v="Mészáros Pongrác"/>
    <s v="Jack Jack"/>
    <s v="D"/>
    <n v="1500"/>
    <n v="10"/>
    <n v="15000"/>
    <d v="2012-01-20T00:00:00"/>
    <d v="2012-01-23T00:00:00"/>
    <n v="4"/>
    <n v="0"/>
    <x v="0"/>
  </r>
  <r>
    <s v="Szalai László"/>
    <s v="A függetlenség napja 2"/>
    <s v="E"/>
    <n v="2000"/>
    <n v="2"/>
    <n v="4000"/>
    <d v="2012-05-12T00:00:00"/>
    <d v="2012-05-14T00:00:00"/>
    <n v="3"/>
    <n v="500"/>
    <x v="1"/>
  </r>
  <r>
    <s v="Katona Ágota"/>
    <s v="Rohanás"/>
    <s v="A"/>
    <n v="500"/>
    <n v="7"/>
    <n v="3500"/>
    <d v="2012-04-18T00:00:00"/>
    <d v="2012-04-20T00:00:00"/>
    <n v="3"/>
    <n v="0"/>
    <x v="1"/>
  </r>
  <r>
    <s v="Kiss Fülöp"/>
    <s v="Tiszta napfény"/>
    <s v="E"/>
    <n v="2000"/>
    <n v="10"/>
    <n v="20000"/>
    <d v="2012-07-05T00:00:00"/>
    <d v="2012-07-05T00:00:00"/>
    <n v="1"/>
    <n v="0"/>
    <x v="2"/>
  </r>
  <r>
    <s v="Bognár Sebastianus"/>
    <s v="Lehetek az eseted?"/>
    <s v="A"/>
    <n v="500"/>
    <n v="10"/>
    <n v="5000"/>
    <d v="2012-04-16T00:00:00"/>
    <d v="2012-04-17T00:00:00"/>
    <n v="2"/>
    <n v="0"/>
    <x v="1"/>
  </r>
  <r>
    <s v="Pásztor Fábián"/>
    <s v="Párterápia"/>
    <s v="E"/>
    <n v="2000"/>
    <n v="5"/>
    <n v="10000"/>
    <d v="2012-09-17T00:00:00"/>
    <d v="2012-09-20T00:00:00"/>
    <n v="4"/>
    <n v="0"/>
    <x v="0"/>
  </r>
  <r>
    <s v="Magyar Gáspár"/>
    <s v="Dragonball - Evolúció"/>
    <s v="C"/>
    <n v="1000"/>
    <n v="10"/>
    <n v="10000"/>
    <d v="2012-02-10T00:00:00"/>
    <d v="2012-02-12T00:00:00"/>
    <n v="3"/>
    <n v="0"/>
    <x v="1"/>
  </r>
  <r>
    <s v="Horváth Gizella"/>
    <s v="Asterix és Obelix: Isten óvja Britanniát"/>
    <s v="E"/>
    <n v="2000"/>
    <n v="6"/>
    <n v="12000"/>
    <d v="2012-02-21T00:00:00"/>
    <d v="2012-02-23T00:00:00"/>
    <n v="3"/>
    <n v="0"/>
    <x v="1"/>
  </r>
  <r>
    <s v="Tóth Endere"/>
    <s v="Wanted"/>
    <s v="D"/>
    <n v="1500"/>
    <n v="8"/>
    <n v="12000"/>
    <d v="2012-03-28T00:00:00"/>
    <d v="2012-03-30T00:00:00"/>
    <n v="3"/>
    <n v="0"/>
    <x v="1"/>
  </r>
  <r>
    <s v="Lakatos Kornéliusz"/>
    <s v="Koszorúslányok"/>
    <s v="B"/>
    <n v="750"/>
    <n v="1"/>
    <n v="750"/>
    <d v="2012-09-16T00:00:00"/>
    <d v="2012-09-16T00:00:00"/>
    <n v="1"/>
    <n v="0"/>
    <x v="2"/>
  </r>
  <r>
    <s v="Major György"/>
    <s v="Kísértetjárás Connecticutban"/>
    <s v="B"/>
    <n v="750"/>
    <n v="10"/>
    <n v="7500"/>
    <d v="2012-01-08T00:00:00"/>
    <d v="2012-01-13T00:00:00"/>
    <n v="6"/>
    <n v="0"/>
    <x v="0"/>
  </r>
  <r>
    <s v="Varga Simon"/>
    <s v="Az esemény"/>
    <s v="E"/>
    <n v="2000"/>
    <n v="6"/>
    <n v="12000"/>
    <d v="2012-03-02T00:00:00"/>
    <m/>
    <n v="235"/>
    <n v="114500"/>
    <x v="4"/>
  </r>
  <r>
    <s v="Orosz Hanga"/>
    <s v="Az elveszett jelkép"/>
    <s v="C"/>
    <n v="1000"/>
    <n v="8"/>
    <n v="8000"/>
    <d v="2012-10-18T00:00:00"/>
    <d v="2012-10-24T00:00:00"/>
    <n v="7"/>
    <n v="0"/>
    <x v="0"/>
  </r>
  <r>
    <s v="Katona Valterus"/>
    <s v="Miss Pettigrew nagy napja"/>
    <s v="B"/>
    <n v="750"/>
    <n v="3"/>
    <n v="2250"/>
    <d v="2012-08-24T00:00:00"/>
    <d v="2012-08-24T00:00:00"/>
    <n v="1"/>
    <n v="0"/>
    <x v="2"/>
  </r>
  <r>
    <s v="Fehér Endere"/>
    <s v="Watchmen: Az őrzők"/>
    <s v="A"/>
    <n v="500"/>
    <n v="3"/>
    <n v="1500"/>
    <d v="2012-09-07T00:00:00"/>
    <d v="2012-09-08T00:00:00"/>
    <n v="2"/>
    <n v="0"/>
    <x v="1"/>
  </r>
  <r>
    <s v="Magyar Agáta"/>
    <s v="Csúcshatás"/>
    <s v="B"/>
    <n v="750"/>
    <n v="1"/>
    <n v="750"/>
    <d v="2012-02-09T00:00:00"/>
    <d v="2012-02-12T00:00:00"/>
    <n v="4"/>
    <n v="1500"/>
    <x v="0"/>
  </r>
  <r>
    <s v="Rózsa Antal"/>
    <s v="Jack és Jill"/>
    <s v="C"/>
    <n v="1000"/>
    <n v="4"/>
    <n v="4000"/>
    <d v="2012-02-15T00:00:00"/>
    <d v="2012-02-17T00:00:00"/>
    <n v="3"/>
    <n v="0"/>
    <x v="1"/>
  </r>
  <r>
    <s v="Horváth Gizella"/>
    <s v="Szerencsecsillag"/>
    <s v="B"/>
    <n v="750"/>
    <n v="2"/>
    <n v="1500"/>
    <d v="2012-09-08T00:00:00"/>
    <d v="2012-09-11T00:00:00"/>
    <n v="4"/>
    <n v="1000"/>
    <x v="0"/>
  </r>
  <r>
    <s v="Takács Agna"/>
    <s v="Komfortos mennyország"/>
    <s v="B"/>
    <n v="750"/>
    <n v="3"/>
    <n v="2250"/>
    <d v="2012-09-16T00:00:00"/>
    <d v="2012-09-17T00:00:00"/>
    <n v="2"/>
    <n v="0"/>
    <x v="1"/>
  </r>
  <r>
    <s v="Bodnár Ágnes"/>
    <s v="A hatalom árnyékában"/>
    <s v="C"/>
    <n v="1000"/>
    <n v="6"/>
    <n v="6000"/>
    <d v="2012-05-15T00:00:00"/>
    <d v="2012-05-18T00:00:00"/>
    <n v="4"/>
    <n v="0"/>
    <x v="0"/>
  </r>
  <r>
    <s v="Magyar Gáspár"/>
    <s v="Rumnapló"/>
    <s v="E"/>
    <n v="2000"/>
    <n v="7"/>
    <n v="14000"/>
    <d v="2012-09-14T00:00:00"/>
    <m/>
    <n v="39"/>
    <n v="16000"/>
    <x v="4"/>
  </r>
  <r>
    <s v="Juhász Párizs"/>
    <s v="Percy Jackson és az Olimposziak 2: A szörnyek tengere"/>
    <s v="A"/>
    <n v="500"/>
    <n v="9"/>
    <n v="4500"/>
    <d v="2012-03-06T00:00:00"/>
    <d v="2012-03-06T00:00:00"/>
    <n v="1"/>
    <n v="0"/>
    <x v="2"/>
  </r>
  <r>
    <s v="Varga Endere"/>
    <s v="Ninja bérgyilkos"/>
    <s v="C"/>
    <n v="1000"/>
    <n v="8"/>
    <n v="8000"/>
    <d v="2012-01-12T00:00:00"/>
    <d v="2012-01-15T00:00:00"/>
    <n v="4"/>
    <n v="0"/>
    <x v="0"/>
  </r>
  <r>
    <s v="Orosz Mikó"/>
    <s v="Cosmopolis"/>
    <s v="B"/>
    <n v="750"/>
    <n v="5"/>
    <n v="3750"/>
    <d v="2012-03-08T00:00:00"/>
    <d v="2012-03-11T00:00:00"/>
    <n v="4"/>
    <n v="0"/>
    <x v="0"/>
  </r>
  <r>
    <s v="Halász Kinga"/>
    <s v="District 9 2"/>
    <s v="C"/>
    <n v="1000"/>
    <n v="1"/>
    <n v="1000"/>
    <d v="2012-02-14T00:00:00"/>
    <d v="2012-02-16T00:00:00"/>
    <n v="3"/>
    <n v="1000"/>
    <x v="1"/>
  </r>
  <r>
    <s v="Gulyás Samud"/>
    <s v="Szerelem kölcsönbe"/>
    <s v="E"/>
    <n v="2000"/>
    <n v="3"/>
    <n v="6000"/>
    <d v="2012-04-24T00:00:00"/>
    <d v="2012-04-24T00:00:00"/>
    <n v="1"/>
    <n v="0"/>
    <x v="2"/>
  </r>
  <r>
    <s v="Bíró Judit"/>
    <s v="Ne szórakozz Zohannal"/>
    <s v="E"/>
    <n v="2000"/>
    <n v="9"/>
    <n v="18000"/>
    <d v="2012-05-14T00:00:00"/>
    <m/>
    <n v="162"/>
    <n v="76500"/>
    <x v="4"/>
  </r>
  <r>
    <s v="Bakos Katalin"/>
    <s v="Hajrá Bliss!"/>
    <s v="C"/>
    <n v="1000"/>
    <n v="6"/>
    <n v="6000"/>
    <d v="2012-02-08T00:00:00"/>
    <d v="2012-02-12T00:00:00"/>
    <n v="5"/>
    <n v="0"/>
    <x v="0"/>
  </r>
  <r>
    <s v="Fodor Urbanus"/>
    <s v="Az acélember"/>
    <s v="B"/>
    <n v="750"/>
    <n v="5"/>
    <n v="3750"/>
    <d v="2012-07-16T00:00:00"/>
    <d v="2012-07-18T00:00:00"/>
    <n v="3"/>
    <n v="0"/>
    <x v="1"/>
  </r>
  <r>
    <s v="Kiss Hangucsa"/>
    <s v="Megtört ölelések"/>
    <s v="D"/>
    <n v="1500"/>
    <n v="3"/>
    <n v="4500"/>
    <d v="2012-10-09T00:00:00"/>
    <d v="2012-10-11T00:00:00"/>
    <n v="3"/>
    <n v="0"/>
    <x v="1"/>
  </r>
  <r>
    <s v="Bíró Judit"/>
    <s v="Spíler"/>
    <s v="C"/>
    <n v="1000"/>
    <n v="8"/>
    <n v="8000"/>
    <d v="2012-08-31T00:00:00"/>
    <d v="2012-09-01T00:00:00"/>
    <n v="2"/>
    <n v="0"/>
    <x v="1"/>
  </r>
  <r>
    <s v="Gulyás Samud"/>
    <s v="Rontó Ralph"/>
    <s v="A"/>
    <n v="500"/>
    <n v="6"/>
    <n v="3000"/>
    <d v="2012-09-22T00:00:00"/>
    <d v="2012-09-23T00:00:00"/>
    <n v="2"/>
    <n v="0"/>
    <x v="1"/>
  </r>
  <r>
    <s v="Fehér Endere"/>
    <s v="A csíkos pizsamás fiú"/>
    <s v="B"/>
    <n v="750"/>
    <n v="7"/>
    <n v="5250"/>
    <d v="2012-01-02T00:00:00"/>
    <d v="2012-01-02T00:00:00"/>
    <n v="1"/>
    <n v="0"/>
    <x v="2"/>
  </r>
  <r>
    <s v="Kiss Hangucsa"/>
    <s v="Testcsere"/>
    <s v="A"/>
    <n v="500"/>
    <n v="5"/>
    <n v="2500"/>
    <d v="2012-02-01T00:00:00"/>
    <d v="2012-02-10T00:00:00"/>
    <n v="10"/>
    <n v="2500"/>
    <x v="3"/>
  </r>
  <r>
    <s v="Fazekas Szabina"/>
    <s v="Nanny McPhee és a Nagy Bumm"/>
    <s v="D"/>
    <n v="1500"/>
    <n v="3"/>
    <n v="4500"/>
    <d v="2012-08-23T00:00:00"/>
    <d v="2012-08-26T00:00:00"/>
    <n v="4"/>
    <n v="500"/>
    <x v="0"/>
  </r>
  <r>
    <s v="Kiss Fülöp"/>
    <s v="Holdhercegnő"/>
    <s v="D"/>
    <n v="1500"/>
    <n v="7"/>
    <n v="10500"/>
    <d v="2012-08-30T00:00:00"/>
    <d v="2012-09-03T00:00:00"/>
    <n v="5"/>
    <n v="0"/>
    <x v="0"/>
  </r>
  <r>
    <s v="Vincze József"/>
    <s v="A szingli fejvadász"/>
    <s v="E"/>
    <n v="2000"/>
    <n v="1"/>
    <n v="2000"/>
    <d v="2012-07-30T00:00:00"/>
    <m/>
    <n v="85"/>
    <n v="42000"/>
    <x v="4"/>
  </r>
  <r>
    <s v="Somogyi Mike"/>
    <s v="Másnaposok"/>
    <s v="C"/>
    <n v="1000"/>
    <n v="8"/>
    <n v="8000"/>
    <d v="2012-07-24T00:00:00"/>
    <d v="2012-07-26T00:00:00"/>
    <n v="3"/>
    <n v="0"/>
    <x v="1"/>
  </r>
  <r>
    <s v="Katona Valterus"/>
    <s v="A Zöld urai"/>
    <s v="A"/>
    <n v="500"/>
    <n v="8"/>
    <n v="4000"/>
    <d v="2012-08-09T00:00:00"/>
    <d v="2012-08-17T00:00:00"/>
    <n v="9"/>
    <n v="500"/>
    <x v="3"/>
  </r>
  <r>
    <s v="Fehér Endere"/>
    <s v="Narnia Krónikái 4"/>
    <s v="A"/>
    <n v="500"/>
    <n v="9"/>
    <n v="4500"/>
    <d v="2012-06-01T00:00:00"/>
    <d v="2012-06-09T00:00:00"/>
    <n v="9"/>
    <n v="0"/>
    <x v="3"/>
  </r>
  <r>
    <s v="Somogyi Szabina"/>
    <s v="Honnan tudod?"/>
    <s v="E"/>
    <n v="2000"/>
    <n v="3"/>
    <n v="6000"/>
    <d v="2012-08-21T00:00:00"/>
    <d v="2012-09-01T00:00:00"/>
    <n v="12"/>
    <n v="4500"/>
    <x v="3"/>
  </r>
  <r>
    <s v="Juhász Ágnes"/>
    <s v="Kecskebűvölők"/>
    <s v="E"/>
    <n v="2000"/>
    <n v="5"/>
    <n v="10000"/>
    <d v="2012-07-08T00:00:00"/>
    <d v="2012-07-10T00:00:00"/>
    <n v="3"/>
    <n v="0"/>
    <x v="1"/>
  </r>
  <r>
    <s v="Rózsa Erzsébet"/>
    <s v="A Hobbit: Váratlan utazás"/>
    <s v="A"/>
    <n v="500"/>
    <n v="4"/>
    <n v="2000"/>
    <d v="2012-06-21T00:00:00"/>
    <d v="2012-06-24T00:00:00"/>
    <n v="4"/>
    <n v="0"/>
    <x v="0"/>
  </r>
  <r>
    <s v="Magyar Vernerius"/>
    <s v="A bosszú jogán"/>
    <s v="A"/>
    <n v="500"/>
    <n v="3"/>
    <n v="1500"/>
    <d v="2012-03-16T00:00:00"/>
    <d v="2012-03-20T00:00:00"/>
    <n v="5"/>
    <n v="1000"/>
    <x v="0"/>
  </r>
  <r>
    <s v="Magyar Balzsam"/>
    <s v="Jonah Hex"/>
    <s v="E"/>
    <n v="2000"/>
    <n v="1"/>
    <n v="2000"/>
    <d v="2012-04-08T00:00:00"/>
    <d v="2012-04-14T00:00:00"/>
    <n v="7"/>
    <n v="3000"/>
    <x v="0"/>
  </r>
  <r>
    <s v="Horváth Gizella"/>
    <s v="Hupikék törpikék 2"/>
    <s v="C"/>
    <n v="1000"/>
    <n v="10"/>
    <n v="10000"/>
    <d v="2012-05-07T00:00:00"/>
    <d v="2012-05-09T00:00:00"/>
    <n v="3"/>
    <n v="0"/>
    <x v="1"/>
  </r>
  <r>
    <s v="Magyar Vernerius"/>
    <s v="A harcos (The Fighter)"/>
    <s v="C"/>
    <n v="1000"/>
    <n v="9"/>
    <n v="9000"/>
    <d v="2012-05-14T00:00:00"/>
    <d v="2012-05-14T00:00:00"/>
    <n v="1"/>
    <n v="0"/>
    <x v="2"/>
  </r>
  <r>
    <s v="Takács Vernerius"/>
    <s v="X-Men 4"/>
    <s v="A"/>
    <n v="500"/>
    <n v="3"/>
    <n v="1500"/>
    <d v="2012-03-26T00:00:00"/>
    <d v="2012-03-27T00:00:00"/>
    <n v="2"/>
    <n v="0"/>
    <x v="1"/>
  </r>
  <r>
    <s v="Gaál Rezeda"/>
    <s v="Az adósság"/>
    <s v="C"/>
    <n v="1000"/>
    <n v="8"/>
    <n v="8000"/>
    <d v="2012-07-03T00:00:00"/>
    <d v="2012-07-07T00:00:00"/>
    <n v="5"/>
    <n v="0"/>
    <x v="0"/>
  </r>
  <r>
    <s v="Pintér Urbanus"/>
    <s v="Hétmérföldes szerelem"/>
    <s v="A"/>
    <n v="500"/>
    <n v="10"/>
    <n v="5000"/>
    <d v="2012-08-11T00:00:00"/>
    <d v="2012-08-15T00:00:00"/>
    <n v="5"/>
    <n v="0"/>
    <x v="0"/>
  </r>
  <r>
    <s v="Papp Anna"/>
    <s v="Muppets, a film"/>
    <s v="B"/>
    <n v="750"/>
    <n v="5"/>
    <n v="3750"/>
    <d v="2012-02-09T00:00:00"/>
    <d v="2012-02-13T00:00:00"/>
    <n v="5"/>
    <n v="0"/>
    <x v="0"/>
  </r>
  <r>
    <s v="Bíró Péter"/>
    <s v="Jurassic Park 4"/>
    <s v="A"/>
    <n v="500"/>
    <n v="7"/>
    <n v="3500"/>
    <d v="2012-02-11T00:00:00"/>
    <d v="2012-02-15T00:00:00"/>
    <n v="5"/>
    <n v="0"/>
    <x v="0"/>
  </r>
  <r>
    <s v="Magyar Dénes"/>
    <s v="Ragadozók"/>
    <s v="E"/>
    <n v="2000"/>
    <n v="2"/>
    <n v="4000"/>
    <d v="2012-01-27T00:00:00"/>
    <d v="2012-01-31T00:00:00"/>
    <n v="5"/>
    <n v="1500"/>
    <x v="0"/>
  </r>
  <r>
    <s v="Fazekas Theodorus"/>
    <s v="Narnia Krónikái 4"/>
    <s v="A"/>
    <n v="500"/>
    <n v="4"/>
    <n v="2000"/>
    <d v="2012-04-16T00:00:00"/>
    <d v="2012-04-22T00:00:00"/>
    <n v="7"/>
    <n v="1500"/>
    <x v="0"/>
  </r>
  <r>
    <s v="Oláh Márk"/>
    <s v="Szerelem határai"/>
    <s v="E"/>
    <n v="2000"/>
    <n v="2"/>
    <n v="4000"/>
    <d v="2012-04-13T00:00:00"/>
    <d v="2012-04-15T00:00:00"/>
    <n v="3"/>
    <n v="500"/>
    <x v="1"/>
  </r>
  <r>
    <s v="Bakos Vincencius"/>
    <s v="Sorsügynökség"/>
    <s v="D"/>
    <n v="1500"/>
    <n v="9"/>
    <n v="13500"/>
    <d v="2012-08-18T00:00:00"/>
    <d v="2012-08-25T00:00:00"/>
    <n v="8"/>
    <n v="0"/>
    <x v="3"/>
  </r>
  <r>
    <s v="Pásztor Angelika"/>
    <s v="A tetovált lány"/>
    <s v="D"/>
    <n v="1500"/>
    <n v="2"/>
    <n v="3000"/>
    <d v="2012-02-05T00:00:00"/>
    <d v="2012-02-09T00:00:00"/>
    <n v="5"/>
    <n v="1500"/>
    <x v="0"/>
  </r>
  <r>
    <s v="Szűcs Erzsébet"/>
    <s v="Bolondok aranya"/>
    <s v="C"/>
    <n v="1000"/>
    <n v="6"/>
    <n v="6000"/>
    <d v="2012-08-26T00:00:00"/>
    <d v="2012-09-01T00:00:00"/>
    <n v="7"/>
    <n v="500"/>
    <x v="0"/>
  </r>
  <r>
    <s v="Bodnár Beatrix"/>
    <s v="Tükrök"/>
    <s v="E"/>
    <n v="2000"/>
    <n v="8"/>
    <n v="16000"/>
    <d v="2012-03-12T00:00:00"/>
    <d v="2012-03-19T00:00:00"/>
    <n v="8"/>
    <n v="0"/>
    <x v="3"/>
  </r>
  <r>
    <s v="Hajdú Judit"/>
    <s v="Rumnapló"/>
    <s v="E"/>
    <n v="2000"/>
    <n v="6"/>
    <n v="12000"/>
    <d v="2012-05-20T00:00:00"/>
    <d v="2012-05-21T00:00:00"/>
    <n v="2"/>
    <n v="0"/>
    <x v="1"/>
  </r>
  <r>
    <s v="Lakatos Keresztes"/>
    <s v="Szerelem olasz módra"/>
    <s v="A"/>
    <n v="500"/>
    <n v="3"/>
    <n v="1500"/>
    <d v="2012-08-23T00:00:00"/>
    <d v="2012-08-25T00:00:00"/>
    <n v="3"/>
    <n v="0"/>
    <x v="1"/>
  </r>
  <r>
    <s v="Németh Barbara"/>
    <s v="Az esemény"/>
    <s v="E"/>
    <n v="2000"/>
    <n v="10"/>
    <n v="20000"/>
    <d v="2012-09-11T00:00:00"/>
    <d v="2012-09-11T00:00:00"/>
    <n v="1"/>
    <n v="0"/>
    <x v="2"/>
  </r>
  <r>
    <s v="Rózsa Ábrahám"/>
    <s v="Fehér pokol"/>
    <s v="B"/>
    <n v="750"/>
    <n v="7"/>
    <n v="5250"/>
    <d v="2012-04-18T00:00:00"/>
    <d v="2012-04-23T00:00:00"/>
    <n v="6"/>
    <n v="0"/>
    <x v="0"/>
  </r>
  <r>
    <s v="Papp Szabina"/>
    <s v="Zöld darázs"/>
    <s v="C"/>
    <n v="1000"/>
    <n v="6"/>
    <n v="6000"/>
    <d v="2012-08-30T00:00:00"/>
    <d v="2012-08-31T00:00:00"/>
    <n v="2"/>
    <n v="0"/>
    <x v="1"/>
  </r>
  <r>
    <s v="Fehér Endere"/>
    <s v="A legsötétebb óra"/>
    <s v="D"/>
    <n v="1500"/>
    <n v="9"/>
    <n v="13500"/>
    <d v="2012-02-18T00:00:00"/>
    <d v="2012-02-21T00:00:00"/>
    <n v="4"/>
    <n v="0"/>
    <x v="0"/>
  </r>
  <r>
    <s v="Juhász Párizs"/>
    <s v="Alkonyat - Hajnalhasadás"/>
    <s v="A"/>
    <n v="500"/>
    <n v="3"/>
    <n v="1500"/>
    <d v="2012-02-13T00:00:00"/>
    <d v="2012-02-13T00:00:00"/>
    <n v="1"/>
    <n v="0"/>
    <x v="2"/>
  </r>
  <r>
    <s v="Fekete Csépán"/>
    <s v="Kém a szomszédban"/>
    <s v="D"/>
    <n v="1500"/>
    <n v="2"/>
    <n v="3000"/>
    <d v="2012-04-21T00:00:00"/>
    <d v="2012-04-21T00:00:00"/>
    <n v="1"/>
    <n v="0"/>
    <x v="2"/>
  </r>
  <r>
    <s v="Németh Rózsa"/>
    <s v="Levelek Júliának"/>
    <s v="E"/>
    <n v="2000"/>
    <n v="9"/>
    <n v="18000"/>
    <d v="2012-07-11T00:00:00"/>
    <d v="2012-07-11T00:00:00"/>
    <n v="1"/>
    <n v="0"/>
    <x v="2"/>
  </r>
  <r>
    <s v="Kovács Hangucsa"/>
    <s v="Speed Racer"/>
    <s v="D"/>
    <n v="1500"/>
    <n v="8"/>
    <n v="12000"/>
    <d v="2012-07-24T00:00:00"/>
    <d v="2012-08-01T00:00:00"/>
    <n v="9"/>
    <n v="500"/>
    <x v="3"/>
  </r>
  <r>
    <s v="Kiss Anna"/>
    <s v="Gnómeó és Júlia"/>
    <s v="B"/>
    <n v="750"/>
    <n v="1"/>
    <n v="750"/>
    <d v="2012-01-15T00:00:00"/>
    <d v="2012-01-17T00:00:00"/>
    <n v="3"/>
    <n v="1000"/>
    <x v="1"/>
  </r>
  <r>
    <s v="Bognár Sebastianus"/>
    <s v="Hét élet"/>
    <s v="D"/>
    <n v="1500"/>
    <n v="1"/>
    <n v="1500"/>
    <d v="2012-03-08T00:00:00"/>
    <d v="2012-03-16T00:00:00"/>
    <n v="9"/>
    <n v="4000"/>
    <x v="3"/>
  </r>
  <r>
    <s v="Fekete Ágnes"/>
    <s v="Őrült szenvedély"/>
    <s v="C"/>
    <n v="1000"/>
    <n v="2"/>
    <n v="2000"/>
    <d v="2012-06-22T00:00:00"/>
    <d v="2012-06-24T00:00:00"/>
    <n v="3"/>
    <n v="500"/>
    <x v="1"/>
  </r>
  <r>
    <s v="Pintér Urbanus"/>
    <s v="Poligamy"/>
    <s v="D"/>
    <n v="1500"/>
    <n v="6"/>
    <n v="9000"/>
    <d v="2012-04-08T00:00:00"/>
    <d v="2012-04-09T00:00:00"/>
    <n v="2"/>
    <n v="0"/>
    <x v="1"/>
  </r>
  <r>
    <s v="Fekete Csépán"/>
    <s v="Az igazság nyomában"/>
    <s v="C"/>
    <n v="1000"/>
    <n v="3"/>
    <n v="3000"/>
    <d v="2012-04-15T00:00:00"/>
    <d v="2012-04-25T00:00:00"/>
    <n v="11"/>
    <n v="4000"/>
    <x v="3"/>
  </r>
  <r>
    <s v="Pásztor Agáta"/>
    <s v="Hét élet"/>
    <s v="D"/>
    <n v="1500"/>
    <n v="9"/>
    <n v="13500"/>
    <d v="2012-08-23T00:00:00"/>
    <d v="2012-08-27T00:00:00"/>
    <n v="5"/>
    <n v="0"/>
    <x v="0"/>
  </r>
  <r>
    <s v="Rózsa Anna"/>
    <s v="Kalózok!: A kétballábas banda"/>
    <s v="C"/>
    <n v="1000"/>
    <n v="5"/>
    <n v="5000"/>
    <d v="2012-10-16T00:00:00"/>
    <d v="2012-10-19T00:00:00"/>
    <n v="4"/>
    <n v="0"/>
    <x v="0"/>
  </r>
  <r>
    <s v="Szalai Erzsébet"/>
    <s v="A hihetetlen Hulk"/>
    <s v="C"/>
    <n v="1000"/>
    <n v="4"/>
    <n v="4000"/>
    <d v="2012-05-05T00:00:00"/>
    <d v="2012-05-08T00:00:00"/>
    <n v="4"/>
    <n v="0"/>
    <x v="0"/>
  </r>
  <r>
    <s v="Hajdú Szabina"/>
    <s v="Veszélyes Bangkok"/>
    <s v="B"/>
    <n v="750"/>
    <n v="3"/>
    <n v="2250"/>
    <d v="2012-01-21T00:00:00"/>
    <d v="2012-01-25T00:00:00"/>
    <n v="5"/>
    <n v="1000"/>
    <x v="0"/>
  </r>
  <r>
    <s v="Sipos Péter"/>
    <s v="A maflás"/>
    <s v="B"/>
    <n v="750"/>
    <n v="4"/>
    <n v="3000"/>
    <d v="2012-03-27T00:00:00"/>
    <m/>
    <n v="210"/>
    <n v="103000"/>
    <x v="4"/>
  </r>
  <r>
    <s v="Somogyi Ágota"/>
    <s v="Hét élet"/>
    <s v="D"/>
    <n v="1500"/>
    <n v="8"/>
    <n v="12000"/>
    <d v="2012-07-15T00:00:00"/>
    <d v="2012-07-15T00:00:00"/>
    <n v="1"/>
    <n v="0"/>
    <x v="2"/>
  </r>
  <r>
    <s v="Pintér Pongrác"/>
    <s v="Transformers 4"/>
    <s v="C"/>
    <n v="1000"/>
    <n v="9"/>
    <n v="9000"/>
    <d v="2012-08-15T00:00:00"/>
    <d v="2012-08-22T00:00:00"/>
    <n v="8"/>
    <n v="0"/>
    <x v="3"/>
  </r>
  <r>
    <s v="Bodnár Ágnes"/>
    <s v="Viharsziget"/>
    <s v="D"/>
    <n v="1500"/>
    <n v="10"/>
    <n v="15000"/>
    <d v="2012-01-06T00:00:00"/>
    <d v="2012-01-09T00:00:00"/>
    <n v="4"/>
    <n v="0"/>
    <x v="0"/>
  </r>
  <r>
    <s v="Magyar Agáta"/>
    <s v="Kalandpark"/>
    <s v="B"/>
    <n v="750"/>
    <n v="9"/>
    <n v="6750"/>
    <d v="2012-04-21T00:00:00"/>
    <d v="2012-04-21T00:00:00"/>
    <n v="1"/>
    <n v="0"/>
    <x v="2"/>
  </r>
  <r>
    <s v="Major György"/>
    <s v="Bosszúállók (A Bosszú Angyalai)"/>
    <s v="B"/>
    <n v="750"/>
    <n v="4"/>
    <n v="3000"/>
    <d v="2012-05-30T00:00:00"/>
    <d v="2012-06-07T00:00:00"/>
    <n v="9"/>
    <n v="2500"/>
    <x v="3"/>
  </r>
  <r>
    <s v="Mészáros Pénteka"/>
    <s v="Barney és a nők"/>
    <s v="C"/>
    <n v="1000"/>
    <n v="8"/>
    <n v="8000"/>
    <d v="2012-06-08T00:00:00"/>
    <d v="2012-06-08T00:00:00"/>
    <n v="1"/>
    <n v="0"/>
    <x v="2"/>
  </r>
  <r>
    <s v="Hajdú Szabina"/>
    <s v="Made in Hungária"/>
    <s v="A"/>
    <n v="500"/>
    <n v="10"/>
    <n v="5000"/>
    <d v="2012-10-12T00:00:00"/>
    <d v="2012-10-13T00:00:00"/>
    <n v="2"/>
    <n v="0"/>
    <x v="1"/>
  </r>
  <r>
    <s v="Szűcs Erzsébet"/>
    <s v="Rachel esküvője"/>
    <s v="D"/>
    <n v="1500"/>
    <n v="10"/>
    <n v="15000"/>
    <d v="2012-04-24T00:00:00"/>
    <d v="2012-04-25T00:00:00"/>
    <n v="2"/>
    <n v="0"/>
    <x v="1"/>
  </r>
  <r>
    <s v="Gulyás István"/>
    <s v="London Boulvard"/>
    <s v="D"/>
    <n v="1500"/>
    <n v="7"/>
    <n v="10500"/>
    <d v="2012-06-21T00:00:00"/>
    <d v="2012-06-29T00:00:00"/>
    <n v="9"/>
    <n v="1000"/>
    <x v="3"/>
  </r>
  <r>
    <s v="Lakatos Keresztes"/>
    <s v="Jackass 3D"/>
    <s v="C"/>
    <n v="1000"/>
    <n v="4"/>
    <n v="4000"/>
    <d v="2012-05-21T00:00:00"/>
    <d v="2012-05-27T00:00:00"/>
    <n v="7"/>
    <n v="1500"/>
    <x v="0"/>
  </r>
  <r>
    <s v="Szabó Betlehem"/>
    <s v="A legsötétebb óra"/>
    <s v="D"/>
    <n v="1500"/>
    <n v="9"/>
    <n v="13500"/>
    <d v="2012-04-04T00:00:00"/>
    <d v="2012-04-04T00:00:00"/>
    <n v="1"/>
    <n v="0"/>
    <x v="2"/>
  </r>
  <r>
    <s v="Bíró Judit"/>
    <s v="Rémálom az Elm utcában"/>
    <s v="C"/>
    <n v="1000"/>
    <n v="6"/>
    <n v="6000"/>
    <d v="2012-09-04T00:00:00"/>
    <d v="2012-09-09T00:00:00"/>
    <n v="6"/>
    <n v="0"/>
    <x v="0"/>
  </r>
  <r>
    <s v="Bognár Mária"/>
    <s v="James Bond 23: 007: Skyfall"/>
    <s v="A"/>
    <n v="500"/>
    <n v="3"/>
    <n v="1500"/>
    <d v="2012-05-31T00:00:00"/>
    <d v="2012-06-02T00:00:00"/>
    <n v="3"/>
    <n v="0"/>
    <x v="1"/>
  </r>
  <r>
    <s v="Pásztor Agáta"/>
    <s v="Mission Impossible 4: Fantom protokoll"/>
    <s v="D"/>
    <n v="1500"/>
    <n v="5"/>
    <n v="7500"/>
    <d v="2012-01-23T00:00:00"/>
    <d v="2012-01-26T00:00:00"/>
    <n v="4"/>
    <n v="0"/>
    <x v="0"/>
  </r>
  <r>
    <s v="Somogyi Ágota"/>
    <s v="2012 (film)"/>
    <s v="D"/>
    <n v="1500"/>
    <n v="7"/>
    <n v="10500"/>
    <d v="2012-05-04T00:00:00"/>
    <d v="2012-05-06T00:00:00"/>
    <n v="3"/>
    <n v="0"/>
    <x v="1"/>
  </r>
  <r>
    <s v="Katona Ágota"/>
    <s v="A sötétség határán"/>
    <s v="C"/>
    <n v="1000"/>
    <n v="8"/>
    <n v="8000"/>
    <d v="2012-04-01T00:00:00"/>
    <d v="2012-04-01T00:00:00"/>
    <n v="1"/>
    <n v="0"/>
    <x v="2"/>
  </r>
  <r>
    <s v="Fehér Endere"/>
    <s v="Vizet az elefántnak"/>
    <s v="C"/>
    <n v="1000"/>
    <n v="4"/>
    <n v="4000"/>
    <d v="2012-03-06T00:00:00"/>
    <d v="2012-03-12T00:00:00"/>
    <n v="7"/>
    <n v="1500"/>
    <x v="0"/>
  </r>
  <r>
    <s v="Gulyás Béla"/>
    <s v="Horton"/>
    <s v="A"/>
    <n v="500"/>
    <n v="4"/>
    <n v="2000"/>
    <d v="2012-10-04T00:00:00"/>
    <d v="2012-10-06T00:00:00"/>
    <n v="3"/>
    <n v="0"/>
    <x v="1"/>
  </r>
  <r>
    <s v="Király Rezeda"/>
    <s v="Mad Max 4"/>
    <s v="E"/>
    <n v="2000"/>
    <n v="5"/>
    <n v="10000"/>
    <d v="2012-08-28T00:00:00"/>
    <d v="2012-08-29T00:00:00"/>
    <n v="2"/>
    <n v="0"/>
    <x v="1"/>
  </r>
  <r>
    <s v="Szűcs Vászoly"/>
    <s v="Géppisztolyos prédikátor"/>
    <s v="E"/>
    <n v="2000"/>
    <n v="6"/>
    <n v="12000"/>
    <d v="2012-07-01T00:00:00"/>
    <d v="2012-07-02T00:00:00"/>
    <n v="2"/>
    <n v="0"/>
    <x v="1"/>
  </r>
  <r>
    <s v="Lakatos Sámuel"/>
    <s v="Wanted 2"/>
    <s v="E"/>
    <n v="2000"/>
    <n v="8"/>
    <n v="16000"/>
    <d v="2012-05-09T00:00:00"/>
    <d v="2012-05-09T00:00:00"/>
    <n v="1"/>
    <n v="0"/>
    <x v="2"/>
  </r>
  <r>
    <s v="Oláh Márk"/>
    <s v="Éjfélkor Párizsban"/>
    <s v="B"/>
    <n v="750"/>
    <n v="9"/>
    <n v="6750"/>
    <d v="2012-04-25T00:00:00"/>
    <d v="2012-04-25T00:00:00"/>
    <n v="1"/>
    <n v="0"/>
    <x v="2"/>
  </r>
  <r>
    <s v="Major Saul"/>
    <s v="Madagaszkár 2"/>
    <s v="B"/>
    <n v="750"/>
    <n v="1"/>
    <n v="750"/>
    <d v="2012-10-13T00:00:00"/>
    <d v="2012-10-17T00:00:00"/>
    <n v="5"/>
    <n v="2000"/>
    <x v="0"/>
  </r>
  <r>
    <s v="Magyar Agáta"/>
    <s v="Nagyfiúk 2"/>
    <s v="B"/>
    <n v="750"/>
    <n v="4"/>
    <n v="3000"/>
    <d v="2012-08-03T00:00:00"/>
    <d v="2012-08-05T00:00:00"/>
    <n v="3"/>
    <n v="0"/>
    <x v="1"/>
  </r>
  <r>
    <s v="Szalai Szabina"/>
    <s v="Hasonmás"/>
    <s v="D"/>
    <n v="1500"/>
    <n v="8"/>
    <n v="12000"/>
    <d v="2012-01-08T00:00:00"/>
    <d v="2012-01-11T00:00:00"/>
    <n v="4"/>
    <n v="0"/>
    <x v="0"/>
  </r>
  <r>
    <s v="Fodor Urbanus"/>
    <s v="Tintin kalandjai 2"/>
    <s v="E"/>
    <n v="2000"/>
    <n v="10"/>
    <n v="20000"/>
    <d v="2012-06-15T00:00:00"/>
    <d v="2012-06-18T00:00:00"/>
    <n v="4"/>
    <n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0" applyNumberFormats="0" applyBorderFormats="0" applyFontFormats="0" applyPatternFormats="0" applyAlignmentFormats="0" applyWidthHeightFormats="1" dataCaption="Értékek" updatedVersion="4" minRefreshableVersion="3" useAutoFormatting="1" itemPrintTitles="1" createdVersion="4" indent="0" outline="1" outlineData="1" multipleFieldFilters="0">
  <location ref="A3:B9" firstHeaderRow="1" firstDataRow="1" firstDataCol="1"/>
  <pivotFields count="11">
    <pivotField showAll="0"/>
    <pivotField showAll="0"/>
    <pivotField showAll="0"/>
    <pivotField numFmtId="167" showAll="0"/>
    <pivotField numFmtId="166" showAll="0"/>
    <pivotField numFmtId="165" showAll="0"/>
    <pivotField numFmtId="14" showAll="0"/>
    <pivotField showAll="0"/>
    <pivotField showAll="0"/>
    <pivotField numFmtId="165" showAll="0"/>
    <pivotField axis="axisRow" dataField="1" showAll="0">
      <items count="6">
        <item x="0"/>
        <item x="2"/>
        <item x="4"/>
        <item x="1"/>
        <item x="3"/>
        <item t="default"/>
      </items>
    </pivotField>
  </pivotFields>
  <rowFields count="1">
    <field x="1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Mennyiség / Értékelés" fld="1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1"/>
  <sheetViews>
    <sheetView tabSelected="1" workbookViewId="0"/>
  </sheetViews>
  <sheetFormatPr defaultRowHeight="15" x14ac:dyDescent="0.25"/>
  <cols>
    <col min="1" max="1" width="18.85546875" bestFit="1" customWidth="1"/>
    <col min="2" max="2" width="49.7109375" bestFit="1" customWidth="1"/>
    <col min="3" max="3" width="10.85546875" bestFit="1" customWidth="1"/>
    <col min="4" max="4" width="11.7109375" bestFit="1" customWidth="1"/>
    <col min="5" max="5" width="11.42578125" bestFit="1" customWidth="1"/>
    <col min="6" max="6" width="19" bestFit="1" customWidth="1"/>
    <col min="7" max="8" width="10.140625" bestFit="1" customWidth="1"/>
    <col min="9" max="9" width="14.7109375" bestFit="1" customWidth="1"/>
    <col min="10" max="10" width="30" bestFit="1" customWidth="1"/>
    <col min="11" max="11" width="11" bestFit="1" customWidth="1"/>
    <col min="12" max="12" width="25.85546875" bestFit="1" customWidth="1"/>
    <col min="13" max="13" width="12.42578125" bestFit="1" customWidth="1"/>
  </cols>
  <sheetData>
    <row r="1" spans="1:13" ht="18" thickBot="1" x14ac:dyDescent="0.35">
      <c r="A1" s="10" t="s">
        <v>788</v>
      </c>
      <c r="B1" s="10" t="s">
        <v>0</v>
      </c>
      <c r="C1" s="10" t="s">
        <v>1</v>
      </c>
      <c r="D1" s="10" t="s">
        <v>786</v>
      </c>
      <c r="E1" s="10" t="s">
        <v>939</v>
      </c>
      <c r="F1" s="10" t="s">
        <v>940</v>
      </c>
      <c r="G1" s="10" t="s">
        <v>941</v>
      </c>
      <c r="H1" s="10" t="s">
        <v>942</v>
      </c>
      <c r="I1" s="10" t="s">
        <v>954</v>
      </c>
      <c r="J1" s="10" t="s">
        <v>959</v>
      </c>
      <c r="K1" s="10" t="s">
        <v>943</v>
      </c>
      <c r="L1" s="10" t="s">
        <v>958</v>
      </c>
      <c r="M1" s="10" t="s">
        <v>944</v>
      </c>
    </row>
    <row r="2" spans="1:13" ht="15.75" thickTop="1" x14ac:dyDescent="0.25">
      <c r="A2" t="s">
        <v>789</v>
      </c>
      <c r="B2" t="s">
        <v>445</v>
      </c>
      <c r="C2" t="str">
        <f t="shared" ref="C2:C65" si="0">VLOOKUP(B2,típus,2,FALSE)</f>
        <v>B</v>
      </c>
      <c r="D2" s="11">
        <f t="shared" ref="D2:D65" si="1">HLOOKUP(C2,díj,2,FALSE)</f>
        <v>750</v>
      </c>
      <c r="E2" s="7">
        <v>7</v>
      </c>
      <c r="F2" s="6">
        <f>D2*E2</f>
        <v>5250</v>
      </c>
      <c r="G2" s="3">
        <v>41139</v>
      </c>
      <c r="H2" s="3">
        <v>41144</v>
      </c>
      <c r="I2" s="5">
        <f>IF(ISBLANK(H2),ma-G2,H2-G2)+1</f>
        <v>6</v>
      </c>
      <c r="J2" s="5">
        <f>IF(H2,H2-G2,ma-G2)+1</f>
        <v>6</v>
      </c>
      <c r="K2" s="6">
        <f t="shared" ref="K2:K66" si="2">IF(I2&gt;E2,(I2-E2)*(büntetés+D2),0)</f>
        <v>0</v>
      </c>
      <c r="L2" s="6">
        <f>MAX((I2-E2)*(büntetés+D2),0)</f>
        <v>0</v>
      </c>
      <c r="M2" t="str">
        <f t="shared" ref="M2:M65" si="3">VLOOKUP(I2,értékelés,3)</f>
        <v>Átlag</v>
      </c>
    </row>
    <row r="3" spans="1:13" x14ac:dyDescent="0.25">
      <c r="A3" t="s">
        <v>790</v>
      </c>
      <c r="B3" t="s">
        <v>741</v>
      </c>
      <c r="C3" t="str">
        <f t="shared" si="0"/>
        <v>A</v>
      </c>
      <c r="D3" s="11">
        <f t="shared" si="1"/>
        <v>500</v>
      </c>
      <c r="E3" s="7">
        <v>6</v>
      </c>
      <c r="F3" s="6">
        <f t="shared" ref="F3:F66" si="4">D3*E3</f>
        <v>3000</v>
      </c>
      <c r="G3" s="3">
        <v>40919</v>
      </c>
      <c r="H3" s="3">
        <v>40923</v>
      </c>
      <c r="I3" s="5">
        <f t="shared" ref="I3:I66" si="5">IF(ISBLANK(H3),ma-G3,H3-G3)+1</f>
        <v>5</v>
      </c>
      <c r="J3" s="5">
        <f t="shared" ref="J3:J66" si="6">IF(H3,H3-G3,ma-G3)+1</f>
        <v>5</v>
      </c>
      <c r="K3" s="6">
        <f t="shared" si="2"/>
        <v>0</v>
      </c>
      <c r="L3" s="6">
        <f t="shared" ref="L3:L66" si="7">MAX((I3-E3)*(büntetés+D3),0)</f>
        <v>0</v>
      </c>
      <c r="M3" t="str">
        <f t="shared" si="3"/>
        <v>Átlag</v>
      </c>
    </row>
    <row r="4" spans="1:13" x14ac:dyDescent="0.25">
      <c r="A4" t="s">
        <v>791</v>
      </c>
      <c r="B4" t="s">
        <v>523</v>
      </c>
      <c r="C4" t="str">
        <f t="shared" si="0"/>
        <v>A</v>
      </c>
      <c r="D4" s="11">
        <f t="shared" si="1"/>
        <v>500</v>
      </c>
      <c r="E4" s="7">
        <v>6</v>
      </c>
      <c r="F4" s="6">
        <f t="shared" si="4"/>
        <v>3000</v>
      </c>
      <c r="G4" s="3">
        <v>40967</v>
      </c>
      <c r="H4" s="3">
        <v>40968</v>
      </c>
      <c r="I4" s="5">
        <f t="shared" si="5"/>
        <v>2</v>
      </c>
      <c r="J4" s="5">
        <f t="shared" si="6"/>
        <v>2</v>
      </c>
      <c r="K4" s="6">
        <f t="shared" si="2"/>
        <v>0</v>
      </c>
      <c r="L4" s="6">
        <f t="shared" si="7"/>
        <v>0</v>
      </c>
      <c r="M4" t="str">
        <f t="shared" si="3"/>
        <v>Gyors</v>
      </c>
    </row>
    <row r="5" spans="1:13" x14ac:dyDescent="0.25">
      <c r="A5" t="s">
        <v>792</v>
      </c>
      <c r="B5" t="s">
        <v>343</v>
      </c>
      <c r="C5" t="str">
        <f t="shared" si="0"/>
        <v>E</v>
      </c>
      <c r="D5" s="11">
        <f t="shared" si="1"/>
        <v>2000</v>
      </c>
      <c r="E5" s="7">
        <v>9</v>
      </c>
      <c r="F5" s="6">
        <f t="shared" si="4"/>
        <v>18000</v>
      </c>
      <c r="G5" s="3">
        <v>41160</v>
      </c>
      <c r="H5" s="3">
        <v>41160</v>
      </c>
      <c r="I5" s="5">
        <f t="shared" si="5"/>
        <v>1</v>
      </c>
      <c r="J5" s="5">
        <f t="shared" si="6"/>
        <v>1</v>
      </c>
      <c r="K5" s="6">
        <f t="shared" si="2"/>
        <v>0</v>
      </c>
      <c r="L5" s="6">
        <f t="shared" si="7"/>
        <v>0</v>
      </c>
      <c r="M5" t="str">
        <f t="shared" si="3"/>
        <v>Extrém gyors</v>
      </c>
    </row>
    <row r="6" spans="1:13" x14ac:dyDescent="0.25">
      <c r="A6" t="s">
        <v>793</v>
      </c>
      <c r="B6" t="s">
        <v>658</v>
      </c>
      <c r="C6" t="str">
        <f t="shared" si="0"/>
        <v>C</v>
      </c>
      <c r="D6" s="11">
        <f t="shared" si="1"/>
        <v>1000</v>
      </c>
      <c r="E6" s="7">
        <v>6</v>
      </c>
      <c r="F6" s="6">
        <f t="shared" si="4"/>
        <v>6000</v>
      </c>
      <c r="G6" s="3">
        <v>40915</v>
      </c>
      <c r="H6" s="3">
        <v>40920</v>
      </c>
      <c r="I6" s="5">
        <f t="shared" si="5"/>
        <v>6</v>
      </c>
      <c r="J6" s="5">
        <f t="shared" si="6"/>
        <v>6</v>
      </c>
      <c r="K6" s="6">
        <f t="shared" si="2"/>
        <v>0</v>
      </c>
      <c r="L6" s="6">
        <f t="shared" si="7"/>
        <v>0</v>
      </c>
      <c r="M6" t="str">
        <f t="shared" si="3"/>
        <v>Átlag</v>
      </c>
    </row>
    <row r="7" spans="1:13" x14ac:dyDescent="0.25">
      <c r="A7" t="s">
        <v>794</v>
      </c>
      <c r="B7" t="s">
        <v>224</v>
      </c>
      <c r="C7" t="str">
        <f t="shared" si="0"/>
        <v>C</v>
      </c>
      <c r="D7" s="11">
        <f t="shared" si="1"/>
        <v>1000</v>
      </c>
      <c r="E7" s="7">
        <v>9</v>
      </c>
      <c r="F7" s="6">
        <f t="shared" si="4"/>
        <v>9000</v>
      </c>
      <c r="G7" s="3">
        <v>40967</v>
      </c>
      <c r="H7" s="3">
        <v>40970</v>
      </c>
      <c r="I7" s="5">
        <f t="shared" si="5"/>
        <v>4</v>
      </c>
      <c r="J7" s="5">
        <f t="shared" si="6"/>
        <v>4</v>
      </c>
      <c r="K7" s="6">
        <f t="shared" si="2"/>
        <v>0</v>
      </c>
      <c r="L7" s="6">
        <f t="shared" si="7"/>
        <v>0</v>
      </c>
      <c r="M7" t="str">
        <f t="shared" si="3"/>
        <v>Átlag</v>
      </c>
    </row>
    <row r="8" spans="1:13" x14ac:dyDescent="0.25">
      <c r="A8" t="s">
        <v>795</v>
      </c>
      <c r="B8" t="s">
        <v>51</v>
      </c>
      <c r="C8" t="str">
        <f t="shared" si="0"/>
        <v>C</v>
      </c>
      <c r="D8" s="11">
        <f t="shared" si="1"/>
        <v>1000</v>
      </c>
      <c r="E8" s="7">
        <v>5</v>
      </c>
      <c r="F8" s="6">
        <f t="shared" si="4"/>
        <v>5000</v>
      </c>
      <c r="G8" s="3">
        <v>41173</v>
      </c>
      <c r="H8" s="3">
        <v>41180</v>
      </c>
      <c r="I8" s="5">
        <f t="shared" si="5"/>
        <v>8</v>
      </c>
      <c r="J8" s="5">
        <f t="shared" si="6"/>
        <v>8</v>
      </c>
      <c r="K8" s="6">
        <f t="shared" si="2"/>
        <v>4500</v>
      </c>
      <c r="L8" s="6">
        <f t="shared" si="7"/>
        <v>4500</v>
      </c>
      <c r="M8" t="str">
        <f t="shared" si="3"/>
        <v>Lassú</v>
      </c>
    </row>
    <row r="9" spans="1:13" x14ac:dyDescent="0.25">
      <c r="A9" t="s">
        <v>796</v>
      </c>
      <c r="B9" t="s">
        <v>288</v>
      </c>
      <c r="C9" t="str">
        <f t="shared" si="0"/>
        <v>B</v>
      </c>
      <c r="D9" s="11">
        <f t="shared" si="1"/>
        <v>750</v>
      </c>
      <c r="E9" s="7">
        <v>1</v>
      </c>
      <c r="F9" s="6">
        <f t="shared" si="4"/>
        <v>750</v>
      </c>
      <c r="G9" s="3">
        <v>41019</v>
      </c>
      <c r="H9" s="3">
        <v>41023</v>
      </c>
      <c r="I9" s="5">
        <f t="shared" si="5"/>
        <v>5</v>
      </c>
      <c r="J9" s="5">
        <f t="shared" si="6"/>
        <v>5</v>
      </c>
      <c r="K9" s="6">
        <f t="shared" si="2"/>
        <v>5000</v>
      </c>
      <c r="L9" s="6">
        <f t="shared" si="7"/>
        <v>5000</v>
      </c>
      <c r="M9" t="str">
        <f t="shared" si="3"/>
        <v>Átlag</v>
      </c>
    </row>
    <row r="10" spans="1:13" x14ac:dyDescent="0.25">
      <c r="A10" t="s">
        <v>797</v>
      </c>
      <c r="B10" t="s">
        <v>667</v>
      </c>
      <c r="C10" t="str">
        <f t="shared" si="0"/>
        <v>A</v>
      </c>
      <c r="D10" s="11">
        <f t="shared" si="1"/>
        <v>500</v>
      </c>
      <c r="E10" s="7">
        <v>1</v>
      </c>
      <c r="F10" s="6">
        <f t="shared" si="4"/>
        <v>500</v>
      </c>
      <c r="G10" s="3">
        <v>41125</v>
      </c>
      <c r="H10" s="3">
        <v>41125</v>
      </c>
      <c r="I10" s="5">
        <f t="shared" si="5"/>
        <v>1</v>
      </c>
      <c r="J10" s="5">
        <f t="shared" si="6"/>
        <v>1</v>
      </c>
      <c r="K10" s="6">
        <f t="shared" si="2"/>
        <v>0</v>
      </c>
      <c r="L10" s="6">
        <f t="shared" si="7"/>
        <v>0</v>
      </c>
      <c r="M10" t="str">
        <f t="shared" si="3"/>
        <v>Extrém gyors</v>
      </c>
    </row>
    <row r="11" spans="1:13" x14ac:dyDescent="0.25">
      <c r="A11" t="s">
        <v>798</v>
      </c>
      <c r="B11" t="s">
        <v>364</v>
      </c>
      <c r="C11" t="str">
        <f t="shared" si="0"/>
        <v>B</v>
      </c>
      <c r="D11" s="11">
        <f t="shared" si="1"/>
        <v>750</v>
      </c>
      <c r="E11" s="7">
        <v>3</v>
      </c>
      <c r="F11" s="6">
        <f t="shared" si="4"/>
        <v>2250</v>
      </c>
      <c r="G11" s="3">
        <v>40917</v>
      </c>
      <c r="H11" s="3">
        <v>40922</v>
      </c>
      <c r="I11" s="5">
        <f t="shared" si="5"/>
        <v>6</v>
      </c>
      <c r="J11" s="5">
        <f t="shared" si="6"/>
        <v>6</v>
      </c>
      <c r="K11" s="6">
        <f t="shared" si="2"/>
        <v>3750</v>
      </c>
      <c r="L11" s="6">
        <f t="shared" si="7"/>
        <v>3750</v>
      </c>
      <c r="M11" t="str">
        <f t="shared" si="3"/>
        <v>Átlag</v>
      </c>
    </row>
    <row r="12" spans="1:13" x14ac:dyDescent="0.25">
      <c r="A12" t="s">
        <v>799</v>
      </c>
      <c r="B12" t="s">
        <v>670</v>
      </c>
      <c r="C12" t="str">
        <f t="shared" si="0"/>
        <v>A</v>
      </c>
      <c r="D12" s="11">
        <f t="shared" si="1"/>
        <v>500</v>
      </c>
      <c r="E12" s="7">
        <v>7</v>
      </c>
      <c r="F12" s="6">
        <f t="shared" si="4"/>
        <v>3500</v>
      </c>
      <c r="G12" s="3">
        <v>41183</v>
      </c>
      <c r="H12" s="3">
        <v>41188</v>
      </c>
      <c r="I12" s="5">
        <f t="shared" si="5"/>
        <v>6</v>
      </c>
      <c r="J12" s="5">
        <f t="shared" si="6"/>
        <v>6</v>
      </c>
      <c r="K12" s="6">
        <f t="shared" si="2"/>
        <v>0</v>
      </c>
      <c r="L12" s="6">
        <f t="shared" si="7"/>
        <v>0</v>
      </c>
      <c r="M12" t="str">
        <f t="shared" si="3"/>
        <v>Átlag</v>
      </c>
    </row>
    <row r="13" spans="1:13" x14ac:dyDescent="0.25">
      <c r="A13" t="s">
        <v>800</v>
      </c>
      <c r="B13" t="s">
        <v>125</v>
      </c>
      <c r="C13" t="str">
        <f t="shared" si="0"/>
        <v>A</v>
      </c>
      <c r="D13" s="11">
        <f t="shared" si="1"/>
        <v>500</v>
      </c>
      <c r="E13" s="7">
        <v>1</v>
      </c>
      <c r="F13" s="6">
        <f t="shared" si="4"/>
        <v>500</v>
      </c>
      <c r="G13" s="3">
        <v>41038</v>
      </c>
      <c r="H13" s="3">
        <v>41040</v>
      </c>
      <c r="I13" s="5">
        <f t="shared" si="5"/>
        <v>3</v>
      </c>
      <c r="J13" s="5">
        <f t="shared" si="6"/>
        <v>3</v>
      </c>
      <c r="K13" s="6">
        <f t="shared" si="2"/>
        <v>2000</v>
      </c>
      <c r="L13" s="6">
        <f t="shared" si="7"/>
        <v>2000</v>
      </c>
      <c r="M13" t="str">
        <f t="shared" si="3"/>
        <v>Gyors</v>
      </c>
    </row>
    <row r="14" spans="1:13" x14ac:dyDescent="0.25">
      <c r="A14" t="s">
        <v>801</v>
      </c>
      <c r="B14" t="s">
        <v>744</v>
      </c>
      <c r="C14" t="str">
        <f t="shared" si="0"/>
        <v>C</v>
      </c>
      <c r="D14" s="11">
        <f t="shared" si="1"/>
        <v>1000</v>
      </c>
      <c r="E14" s="7">
        <v>10</v>
      </c>
      <c r="F14" s="6">
        <f t="shared" si="4"/>
        <v>10000</v>
      </c>
      <c r="G14" s="3">
        <v>41116</v>
      </c>
      <c r="H14" s="3">
        <v>41121</v>
      </c>
      <c r="I14" s="5">
        <f t="shared" si="5"/>
        <v>6</v>
      </c>
      <c r="J14" s="5">
        <f t="shared" si="6"/>
        <v>6</v>
      </c>
      <c r="K14" s="6">
        <f t="shared" si="2"/>
        <v>0</v>
      </c>
      <c r="L14" s="6">
        <f t="shared" si="7"/>
        <v>0</v>
      </c>
      <c r="M14" t="str">
        <f t="shared" si="3"/>
        <v>Átlag</v>
      </c>
    </row>
    <row r="15" spans="1:13" x14ac:dyDescent="0.25">
      <c r="A15" t="s">
        <v>802</v>
      </c>
      <c r="B15" t="s">
        <v>773</v>
      </c>
      <c r="C15" t="str">
        <f t="shared" si="0"/>
        <v>D</v>
      </c>
      <c r="D15" s="11">
        <f t="shared" si="1"/>
        <v>1500</v>
      </c>
      <c r="E15" s="7">
        <v>8</v>
      </c>
      <c r="F15" s="6">
        <f t="shared" si="4"/>
        <v>12000</v>
      </c>
      <c r="G15" s="3">
        <v>40916</v>
      </c>
      <c r="H15" s="3">
        <v>40918</v>
      </c>
      <c r="I15" s="5">
        <f t="shared" si="5"/>
        <v>3</v>
      </c>
      <c r="J15" s="5">
        <f t="shared" si="6"/>
        <v>3</v>
      </c>
      <c r="K15" s="6">
        <f t="shared" si="2"/>
        <v>0</v>
      </c>
      <c r="L15" s="6">
        <f t="shared" si="7"/>
        <v>0</v>
      </c>
      <c r="M15" t="str">
        <f t="shared" si="3"/>
        <v>Gyors</v>
      </c>
    </row>
    <row r="16" spans="1:13" x14ac:dyDescent="0.25">
      <c r="A16" t="s">
        <v>803</v>
      </c>
      <c r="B16" t="s">
        <v>507</v>
      </c>
      <c r="C16" t="str">
        <f t="shared" si="0"/>
        <v>B</v>
      </c>
      <c r="D16" s="11">
        <f t="shared" si="1"/>
        <v>750</v>
      </c>
      <c r="E16" s="7">
        <v>1</v>
      </c>
      <c r="F16" s="6">
        <f t="shared" si="4"/>
        <v>750</v>
      </c>
      <c r="G16" s="3">
        <v>41158</v>
      </c>
      <c r="H16" s="3">
        <v>41159</v>
      </c>
      <c r="I16" s="5">
        <f t="shared" si="5"/>
        <v>2</v>
      </c>
      <c r="J16" s="5">
        <f t="shared" si="6"/>
        <v>2</v>
      </c>
      <c r="K16" s="6">
        <f t="shared" si="2"/>
        <v>1250</v>
      </c>
      <c r="L16" s="6">
        <f t="shared" si="7"/>
        <v>1250</v>
      </c>
      <c r="M16" t="str">
        <f t="shared" si="3"/>
        <v>Gyors</v>
      </c>
    </row>
    <row r="17" spans="1:13" x14ac:dyDescent="0.25">
      <c r="A17" t="s">
        <v>804</v>
      </c>
      <c r="B17" t="s">
        <v>490</v>
      </c>
      <c r="C17" t="str">
        <f t="shared" si="0"/>
        <v>A</v>
      </c>
      <c r="D17" s="11">
        <f t="shared" si="1"/>
        <v>500</v>
      </c>
      <c r="E17" s="7">
        <v>7</v>
      </c>
      <c r="F17" s="6">
        <f t="shared" si="4"/>
        <v>3500</v>
      </c>
      <c r="G17" s="3">
        <v>40960</v>
      </c>
      <c r="H17" s="3">
        <v>40960</v>
      </c>
      <c r="I17" s="5">
        <f t="shared" si="5"/>
        <v>1</v>
      </c>
      <c r="J17" s="5">
        <f t="shared" si="6"/>
        <v>1</v>
      </c>
      <c r="K17" s="6">
        <f t="shared" si="2"/>
        <v>0</v>
      </c>
      <c r="L17" s="6">
        <f t="shared" si="7"/>
        <v>0</v>
      </c>
      <c r="M17" t="str">
        <f t="shared" si="3"/>
        <v>Extrém gyors</v>
      </c>
    </row>
    <row r="18" spans="1:13" x14ac:dyDescent="0.25">
      <c r="A18" t="s">
        <v>805</v>
      </c>
      <c r="B18" t="s">
        <v>76</v>
      </c>
      <c r="C18" t="str">
        <f t="shared" si="0"/>
        <v>B</v>
      </c>
      <c r="D18" s="11">
        <f t="shared" si="1"/>
        <v>750</v>
      </c>
      <c r="E18" s="7">
        <v>1</v>
      </c>
      <c r="F18" s="6">
        <f t="shared" si="4"/>
        <v>750</v>
      </c>
      <c r="G18" s="3">
        <v>41197</v>
      </c>
      <c r="H18" s="3"/>
      <c r="I18" s="5">
        <f t="shared" si="5"/>
        <v>8</v>
      </c>
      <c r="J18" s="5">
        <f t="shared" si="6"/>
        <v>8</v>
      </c>
      <c r="K18" s="6">
        <f t="shared" si="2"/>
        <v>8750</v>
      </c>
      <c r="L18" s="6">
        <f t="shared" si="7"/>
        <v>8750</v>
      </c>
      <c r="M18" t="str">
        <f t="shared" si="3"/>
        <v>Lassú</v>
      </c>
    </row>
    <row r="19" spans="1:13" x14ac:dyDescent="0.25">
      <c r="A19" t="s">
        <v>806</v>
      </c>
      <c r="B19" t="s">
        <v>106</v>
      </c>
      <c r="C19" t="str">
        <f t="shared" si="0"/>
        <v>D</v>
      </c>
      <c r="D19" s="11">
        <f t="shared" si="1"/>
        <v>1500</v>
      </c>
      <c r="E19" s="7">
        <v>4</v>
      </c>
      <c r="F19" s="6">
        <f t="shared" si="4"/>
        <v>6000</v>
      </c>
      <c r="G19" s="3">
        <v>41090</v>
      </c>
      <c r="H19" s="3">
        <v>41094</v>
      </c>
      <c r="I19" s="5">
        <f t="shared" si="5"/>
        <v>5</v>
      </c>
      <c r="J19" s="5">
        <f t="shared" si="6"/>
        <v>5</v>
      </c>
      <c r="K19" s="6">
        <f t="shared" si="2"/>
        <v>2000</v>
      </c>
      <c r="L19" s="6">
        <f t="shared" si="7"/>
        <v>2000</v>
      </c>
      <c r="M19" t="str">
        <f t="shared" si="3"/>
        <v>Átlag</v>
      </c>
    </row>
    <row r="20" spans="1:13" x14ac:dyDescent="0.25">
      <c r="A20" t="s">
        <v>807</v>
      </c>
      <c r="B20" t="s">
        <v>369</v>
      </c>
      <c r="C20" t="str">
        <f t="shared" si="0"/>
        <v>D</v>
      </c>
      <c r="D20" s="11">
        <f t="shared" si="1"/>
        <v>1500</v>
      </c>
      <c r="E20" s="7">
        <v>9</v>
      </c>
      <c r="F20" s="6">
        <f t="shared" si="4"/>
        <v>13500</v>
      </c>
      <c r="G20" s="3">
        <v>41076</v>
      </c>
      <c r="H20" s="3">
        <v>41082</v>
      </c>
      <c r="I20" s="5">
        <f t="shared" si="5"/>
        <v>7</v>
      </c>
      <c r="J20" s="5">
        <f t="shared" si="6"/>
        <v>7</v>
      </c>
      <c r="K20" s="6">
        <f t="shared" si="2"/>
        <v>0</v>
      </c>
      <c r="L20" s="6">
        <f t="shared" si="7"/>
        <v>0</v>
      </c>
      <c r="M20" t="str">
        <f t="shared" si="3"/>
        <v>Átlag</v>
      </c>
    </row>
    <row r="21" spans="1:13" x14ac:dyDescent="0.25">
      <c r="A21" t="s">
        <v>808</v>
      </c>
      <c r="B21" t="s">
        <v>652</v>
      </c>
      <c r="C21" t="str">
        <f t="shared" si="0"/>
        <v>A</v>
      </c>
      <c r="D21" s="11">
        <f t="shared" si="1"/>
        <v>500</v>
      </c>
      <c r="E21" s="7">
        <v>9</v>
      </c>
      <c r="F21" s="6">
        <f t="shared" si="4"/>
        <v>4500</v>
      </c>
      <c r="G21" s="3">
        <v>41200</v>
      </c>
      <c r="H21" s="3"/>
      <c r="I21" s="5">
        <f t="shared" si="5"/>
        <v>5</v>
      </c>
      <c r="J21" s="5">
        <f t="shared" si="6"/>
        <v>5</v>
      </c>
      <c r="K21" s="6">
        <f t="shared" si="2"/>
        <v>0</v>
      </c>
      <c r="L21" s="6">
        <f t="shared" si="7"/>
        <v>0</v>
      </c>
      <c r="M21" t="str">
        <f t="shared" si="3"/>
        <v>Átlag</v>
      </c>
    </row>
    <row r="22" spans="1:13" x14ac:dyDescent="0.25">
      <c r="A22" t="s">
        <v>809</v>
      </c>
      <c r="B22" t="s">
        <v>776</v>
      </c>
      <c r="C22" t="str">
        <f t="shared" si="0"/>
        <v>B</v>
      </c>
      <c r="D22" s="11">
        <f t="shared" si="1"/>
        <v>750</v>
      </c>
      <c r="E22" s="7">
        <v>1</v>
      </c>
      <c r="F22" s="6">
        <f t="shared" si="4"/>
        <v>750</v>
      </c>
      <c r="G22" s="3">
        <v>40987</v>
      </c>
      <c r="H22" s="3">
        <v>40989</v>
      </c>
      <c r="I22" s="5">
        <f t="shared" si="5"/>
        <v>3</v>
      </c>
      <c r="J22" s="5">
        <f t="shared" si="6"/>
        <v>3</v>
      </c>
      <c r="K22" s="6">
        <f t="shared" si="2"/>
        <v>2500</v>
      </c>
      <c r="L22" s="6">
        <f t="shared" si="7"/>
        <v>2500</v>
      </c>
      <c r="M22" t="str">
        <f t="shared" si="3"/>
        <v>Gyors</v>
      </c>
    </row>
    <row r="23" spans="1:13" x14ac:dyDescent="0.25">
      <c r="A23" t="s">
        <v>810</v>
      </c>
      <c r="B23" t="s">
        <v>525</v>
      </c>
      <c r="C23" t="str">
        <f t="shared" si="0"/>
        <v>A</v>
      </c>
      <c r="D23" s="11">
        <f t="shared" si="1"/>
        <v>500</v>
      </c>
      <c r="E23" s="7">
        <v>4</v>
      </c>
      <c r="F23" s="6">
        <f t="shared" si="4"/>
        <v>2000</v>
      </c>
      <c r="G23" s="3">
        <v>41200</v>
      </c>
      <c r="H23" s="3"/>
      <c r="I23" s="5">
        <f t="shared" si="5"/>
        <v>5</v>
      </c>
      <c r="J23" s="5">
        <f t="shared" si="6"/>
        <v>5</v>
      </c>
      <c r="K23" s="6">
        <f t="shared" si="2"/>
        <v>1000</v>
      </c>
      <c r="L23" s="6">
        <f t="shared" si="7"/>
        <v>1000</v>
      </c>
      <c r="M23" t="str">
        <f t="shared" si="3"/>
        <v>Átlag</v>
      </c>
    </row>
    <row r="24" spans="1:13" x14ac:dyDescent="0.25">
      <c r="A24" t="s">
        <v>811</v>
      </c>
      <c r="B24" t="s">
        <v>48</v>
      </c>
      <c r="C24" t="str">
        <f t="shared" si="0"/>
        <v>A</v>
      </c>
      <c r="D24" s="11">
        <f t="shared" si="1"/>
        <v>500</v>
      </c>
      <c r="E24" s="7">
        <v>10</v>
      </c>
      <c r="F24" s="6">
        <f t="shared" si="4"/>
        <v>5000</v>
      </c>
      <c r="G24" s="3">
        <v>41130</v>
      </c>
      <c r="H24" s="3">
        <v>41134</v>
      </c>
      <c r="I24" s="5">
        <f t="shared" si="5"/>
        <v>5</v>
      </c>
      <c r="J24" s="5">
        <f t="shared" si="6"/>
        <v>5</v>
      </c>
      <c r="K24" s="6">
        <f t="shared" si="2"/>
        <v>0</v>
      </c>
      <c r="L24" s="6">
        <f t="shared" si="7"/>
        <v>0</v>
      </c>
      <c r="M24" t="str">
        <f t="shared" si="3"/>
        <v>Átlag</v>
      </c>
    </row>
    <row r="25" spans="1:13" x14ac:dyDescent="0.25">
      <c r="A25" t="s">
        <v>812</v>
      </c>
      <c r="B25" t="s">
        <v>131</v>
      </c>
      <c r="C25" t="str">
        <f t="shared" si="0"/>
        <v>A</v>
      </c>
      <c r="D25" s="11">
        <f t="shared" si="1"/>
        <v>500</v>
      </c>
      <c r="E25" s="7">
        <v>9</v>
      </c>
      <c r="F25" s="6">
        <f t="shared" si="4"/>
        <v>4500</v>
      </c>
      <c r="G25" s="3">
        <v>41155</v>
      </c>
      <c r="H25" s="3">
        <v>41157</v>
      </c>
      <c r="I25" s="5">
        <f t="shared" si="5"/>
        <v>3</v>
      </c>
      <c r="J25" s="5">
        <f t="shared" si="6"/>
        <v>3</v>
      </c>
      <c r="K25" s="6">
        <f t="shared" si="2"/>
        <v>0</v>
      </c>
      <c r="L25" s="6">
        <f t="shared" si="7"/>
        <v>0</v>
      </c>
      <c r="M25" t="str">
        <f t="shared" si="3"/>
        <v>Gyors</v>
      </c>
    </row>
    <row r="26" spans="1:13" x14ac:dyDescent="0.25">
      <c r="A26" t="s">
        <v>813</v>
      </c>
      <c r="B26" t="s">
        <v>740</v>
      </c>
      <c r="C26" t="str">
        <f t="shared" si="0"/>
        <v>C</v>
      </c>
      <c r="D26" s="11">
        <f t="shared" si="1"/>
        <v>1000</v>
      </c>
      <c r="E26" s="7">
        <v>6</v>
      </c>
      <c r="F26" s="6">
        <f t="shared" si="4"/>
        <v>6000</v>
      </c>
      <c r="G26" s="3">
        <v>41190</v>
      </c>
      <c r="H26" s="3"/>
      <c r="I26" s="5">
        <f t="shared" si="5"/>
        <v>15</v>
      </c>
      <c r="J26" s="5">
        <f t="shared" si="6"/>
        <v>15</v>
      </c>
      <c r="K26" s="6">
        <f t="shared" si="2"/>
        <v>13500</v>
      </c>
      <c r="L26" s="6">
        <f t="shared" si="7"/>
        <v>13500</v>
      </c>
      <c r="M26" t="str">
        <f t="shared" si="3"/>
        <v>Extrém lassú</v>
      </c>
    </row>
    <row r="27" spans="1:13" x14ac:dyDescent="0.25">
      <c r="A27" t="s">
        <v>814</v>
      </c>
      <c r="B27" t="s">
        <v>521</v>
      </c>
      <c r="C27" t="str">
        <f t="shared" si="0"/>
        <v>D</v>
      </c>
      <c r="D27" s="11">
        <f t="shared" si="1"/>
        <v>1500</v>
      </c>
      <c r="E27" s="7">
        <v>5</v>
      </c>
      <c r="F27" s="6">
        <f t="shared" si="4"/>
        <v>7500</v>
      </c>
      <c r="G27" s="3">
        <v>40967</v>
      </c>
      <c r="H27" s="3">
        <v>40971</v>
      </c>
      <c r="I27" s="5">
        <f t="shared" si="5"/>
        <v>5</v>
      </c>
      <c r="J27" s="5">
        <f t="shared" si="6"/>
        <v>5</v>
      </c>
      <c r="K27" s="6">
        <f t="shared" si="2"/>
        <v>0</v>
      </c>
      <c r="L27" s="6">
        <f t="shared" si="7"/>
        <v>0</v>
      </c>
      <c r="M27" t="str">
        <f t="shared" si="3"/>
        <v>Átlag</v>
      </c>
    </row>
    <row r="28" spans="1:13" x14ac:dyDescent="0.25">
      <c r="A28" t="s">
        <v>815</v>
      </c>
      <c r="B28" t="s">
        <v>265</v>
      </c>
      <c r="C28" t="str">
        <f t="shared" si="0"/>
        <v>D</v>
      </c>
      <c r="D28" s="11">
        <f t="shared" si="1"/>
        <v>1500</v>
      </c>
      <c r="E28" s="7">
        <v>3</v>
      </c>
      <c r="F28" s="6">
        <f t="shared" si="4"/>
        <v>4500</v>
      </c>
      <c r="G28" s="3">
        <v>40981</v>
      </c>
      <c r="H28" s="3">
        <v>40987</v>
      </c>
      <c r="I28" s="5">
        <f t="shared" si="5"/>
        <v>7</v>
      </c>
      <c r="J28" s="5">
        <f t="shared" si="6"/>
        <v>7</v>
      </c>
      <c r="K28" s="6">
        <f t="shared" si="2"/>
        <v>8000</v>
      </c>
      <c r="L28" s="6">
        <f t="shared" si="7"/>
        <v>8000</v>
      </c>
      <c r="M28" t="str">
        <f t="shared" si="3"/>
        <v>Átlag</v>
      </c>
    </row>
    <row r="29" spans="1:13" x14ac:dyDescent="0.25">
      <c r="A29" t="s">
        <v>816</v>
      </c>
      <c r="B29" t="s">
        <v>410</v>
      </c>
      <c r="C29" t="str">
        <f t="shared" si="0"/>
        <v>C</v>
      </c>
      <c r="D29" s="11">
        <f t="shared" si="1"/>
        <v>1000</v>
      </c>
      <c r="E29" s="7">
        <v>7</v>
      </c>
      <c r="F29" s="6">
        <f t="shared" si="4"/>
        <v>7000</v>
      </c>
      <c r="G29" s="3">
        <v>41041</v>
      </c>
      <c r="H29" s="3">
        <v>41041</v>
      </c>
      <c r="I29" s="5">
        <f t="shared" si="5"/>
        <v>1</v>
      </c>
      <c r="J29" s="5">
        <f t="shared" si="6"/>
        <v>1</v>
      </c>
      <c r="K29" s="6">
        <f t="shared" si="2"/>
        <v>0</v>
      </c>
      <c r="L29" s="6">
        <f t="shared" si="7"/>
        <v>0</v>
      </c>
      <c r="M29" t="str">
        <f t="shared" si="3"/>
        <v>Extrém gyors</v>
      </c>
    </row>
    <row r="30" spans="1:13" x14ac:dyDescent="0.25">
      <c r="A30" t="s">
        <v>817</v>
      </c>
      <c r="B30" t="s">
        <v>317</v>
      </c>
      <c r="C30" t="str">
        <f t="shared" si="0"/>
        <v>B</v>
      </c>
      <c r="D30" s="11">
        <f t="shared" si="1"/>
        <v>750</v>
      </c>
      <c r="E30" s="7">
        <v>2</v>
      </c>
      <c r="F30" s="6">
        <f t="shared" si="4"/>
        <v>1500</v>
      </c>
      <c r="G30" s="3">
        <v>40942</v>
      </c>
      <c r="H30" s="3">
        <v>40943</v>
      </c>
      <c r="I30" s="5">
        <f t="shared" si="5"/>
        <v>2</v>
      </c>
      <c r="J30" s="5">
        <f t="shared" si="6"/>
        <v>2</v>
      </c>
      <c r="K30" s="6">
        <f t="shared" si="2"/>
        <v>0</v>
      </c>
      <c r="L30" s="6">
        <f t="shared" si="7"/>
        <v>0</v>
      </c>
      <c r="M30" t="str">
        <f t="shared" si="3"/>
        <v>Gyors</v>
      </c>
    </row>
    <row r="31" spans="1:13" x14ac:dyDescent="0.25">
      <c r="A31" t="s">
        <v>818</v>
      </c>
      <c r="B31" t="s">
        <v>512</v>
      </c>
      <c r="C31" t="str">
        <f t="shared" si="0"/>
        <v>D</v>
      </c>
      <c r="D31" s="11">
        <f t="shared" si="1"/>
        <v>1500</v>
      </c>
      <c r="E31" s="7">
        <v>2</v>
      </c>
      <c r="F31" s="6">
        <f t="shared" si="4"/>
        <v>3000</v>
      </c>
      <c r="G31" s="3">
        <v>40958</v>
      </c>
      <c r="H31" s="3">
        <v>40964</v>
      </c>
      <c r="I31" s="5">
        <f t="shared" si="5"/>
        <v>7</v>
      </c>
      <c r="J31" s="5">
        <f t="shared" si="6"/>
        <v>7</v>
      </c>
      <c r="K31" s="6">
        <f t="shared" si="2"/>
        <v>10000</v>
      </c>
      <c r="L31" s="6">
        <f t="shared" si="7"/>
        <v>10000</v>
      </c>
      <c r="M31" t="str">
        <f t="shared" si="3"/>
        <v>Átlag</v>
      </c>
    </row>
    <row r="32" spans="1:13" x14ac:dyDescent="0.25">
      <c r="A32" t="s">
        <v>819</v>
      </c>
      <c r="B32" t="s">
        <v>44</v>
      </c>
      <c r="C32" t="str">
        <f t="shared" si="0"/>
        <v>C</v>
      </c>
      <c r="D32" s="11">
        <f t="shared" si="1"/>
        <v>1000</v>
      </c>
      <c r="E32" s="7">
        <v>10</v>
      </c>
      <c r="F32" s="6">
        <f t="shared" si="4"/>
        <v>10000</v>
      </c>
      <c r="G32" s="3">
        <v>41106</v>
      </c>
      <c r="H32" s="3">
        <v>41112</v>
      </c>
      <c r="I32" s="5">
        <f t="shared" si="5"/>
        <v>7</v>
      </c>
      <c r="J32" s="5">
        <f t="shared" si="6"/>
        <v>7</v>
      </c>
      <c r="K32" s="6">
        <f t="shared" si="2"/>
        <v>0</v>
      </c>
      <c r="L32" s="6">
        <f t="shared" si="7"/>
        <v>0</v>
      </c>
      <c r="M32" t="str">
        <f t="shared" si="3"/>
        <v>Átlag</v>
      </c>
    </row>
    <row r="33" spans="1:13" x14ac:dyDescent="0.25">
      <c r="A33" t="s">
        <v>820</v>
      </c>
      <c r="B33" t="s">
        <v>653</v>
      </c>
      <c r="C33" t="str">
        <f t="shared" si="0"/>
        <v>C</v>
      </c>
      <c r="D33" s="11">
        <f t="shared" si="1"/>
        <v>1000</v>
      </c>
      <c r="E33" s="7">
        <v>4</v>
      </c>
      <c r="F33" s="6">
        <f t="shared" si="4"/>
        <v>4000</v>
      </c>
      <c r="G33" s="3">
        <v>41038</v>
      </c>
      <c r="H33" s="3">
        <v>41039</v>
      </c>
      <c r="I33" s="5">
        <f t="shared" si="5"/>
        <v>2</v>
      </c>
      <c r="J33" s="5">
        <f t="shared" si="6"/>
        <v>2</v>
      </c>
      <c r="K33" s="6">
        <f t="shared" si="2"/>
        <v>0</v>
      </c>
      <c r="L33" s="6">
        <f t="shared" si="7"/>
        <v>0</v>
      </c>
      <c r="M33" t="str">
        <f t="shared" si="3"/>
        <v>Gyors</v>
      </c>
    </row>
    <row r="34" spans="1:13" x14ac:dyDescent="0.25">
      <c r="A34" t="s">
        <v>821</v>
      </c>
      <c r="B34" t="s">
        <v>41</v>
      </c>
      <c r="C34" t="str">
        <f t="shared" si="0"/>
        <v>E</v>
      </c>
      <c r="D34" s="11">
        <f t="shared" si="1"/>
        <v>2000</v>
      </c>
      <c r="E34" s="7">
        <v>10</v>
      </c>
      <c r="F34" s="6">
        <f t="shared" si="4"/>
        <v>20000</v>
      </c>
      <c r="G34" s="3">
        <v>41118</v>
      </c>
      <c r="H34" s="3">
        <v>41119</v>
      </c>
      <c r="I34" s="5">
        <f t="shared" si="5"/>
        <v>2</v>
      </c>
      <c r="J34" s="5">
        <f t="shared" si="6"/>
        <v>2</v>
      </c>
      <c r="K34" s="6">
        <f t="shared" si="2"/>
        <v>0</v>
      </c>
      <c r="L34" s="6">
        <f t="shared" si="7"/>
        <v>0</v>
      </c>
      <c r="M34" t="str">
        <f t="shared" si="3"/>
        <v>Gyors</v>
      </c>
    </row>
    <row r="35" spans="1:13" x14ac:dyDescent="0.25">
      <c r="A35" t="s">
        <v>822</v>
      </c>
      <c r="B35" t="s">
        <v>755</v>
      </c>
      <c r="C35" t="str">
        <f t="shared" si="0"/>
        <v>D</v>
      </c>
      <c r="D35" s="11">
        <f t="shared" si="1"/>
        <v>1500</v>
      </c>
      <c r="E35" s="7">
        <v>3</v>
      </c>
      <c r="F35" s="6">
        <f t="shared" si="4"/>
        <v>4500</v>
      </c>
      <c r="G35" s="3">
        <v>41194</v>
      </c>
      <c r="H35" s="3"/>
      <c r="I35" s="5">
        <f t="shared" si="5"/>
        <v>11</v>
      </c>
      <c r="J35" s="5">
        <f t="shared" si="6"/>
        <v>11</v>
      </c>
      <c r="K35" s="6">
        <f t="shared" si="2"/>
        <v>16000</v>
      </c>
      <c r="L35" s="6">
        <f t="shared" si="7"/>
        <v>16000</v>
      </c>
      <c r="M35" t="str">
        <f t="shared" si="3"/>
        <v>Lassú</v>
      </c>
    </row>
    <row r="36" spans="1:13" x14ac:dyDescent="0.25">
      <c r="A36" t="s">
        <v>823</v>
      </c>
      <c r="B36" t="s">
        <v>67</v>
      </c>
      <c r="C36" t="str">
        <f t="shared" si="0"/>
        <v>D</v>
      </c>
      <c r="D36" s="11">
        <f t="shared" si="1"/>
        <v>1500</v>
      </c>
      <c r="E36" s="7">
        <v>6</v>
      </c>
      <c r="F36" s="6">
        <f t="shared" si="4"/>
        <v>9000</v>
      </c>
      <c r="G36" s="3">
        <v>41020</v>
      </c>
      <c r="H36" s="3">
        <v>41022</v>
      </c>
      <c r="I36" s="5">
        <f t="shared" si="5"/>
        <v>3</v>
      </c>
      <c r="J36" s="5">
        <f t="shared" si="6"/>
        <v>3</v>
      </c>
      <c r="K36" s="6">
        <f t="shared" si="2"/>
        <v>0</v>
      </c>
      <c r="L36" s="6">
        <f t="shared" si="7"/>
        <v>0</v>
      </c>
      <c r="M36" t="str">
        <f t="shared" si="3"/>
        <v>Gyors</v>
      </c>
    </row>
    <row r="37" spans="1:13" x14ac:dyDescent="0.25">
      <c r="A37" t="s">
        <v>824</v>
      </c>
      <c r="B37" t="s">
        <v>478</v>
      </c>
      <c r="C37" t="str">
        <f t="shared" si="0"/>
        <v>B</v>
      </c>
      <c r="D37" s="11">
        <f t="shared" si="1"/>
        <v>750</v>
      </c>
      <c r="E37" s="7">
        <v>8</v>
      </c>
      <c r="F37" s="6">
        <f t="shared" si="4"/>
        <v>6000</v>
      </c>
      <c r="G37" s="3">
        <v>41117</v>
      </c>
      <c r="H37" s="3">
        <v>41120</v>
      </c>
      <c r="I37" s="5">
        <f t="shared" si="5"/>
        <v>4</v>
      </c>
      <c r="J37" s="5">
        <f t="shared" si="6"/>
        <v>4</v>
      </c>
      <c r="K37" s="6">
        <f t="shared" si="2"/>
        <v>0</v>
      </c>
      <c r="L37" s="6">
        <f t="shared" si="7"/>
        <v>0</v>
      </c>
      <c r="M37" t="str">
        <f t="shared" si="3"/>
        <v>Átlag</v>
      </c>
    </row>
    <row r="38" spans="1:13" x14ac:dyDescent="0.25">
      <c r="A38" t="s">
        <v>825</v>
      </c>
      <c r="B38" t="s">
        <v>61</v>
      </c>
      <c r="C38" t="str">
        <f t="shared" si="0"/>
        <v>C</v>
      </c>
      <c r="D38" s="11">
        <f t="shared" si="1"/>
        <v>1000</v>
      </c>
      <c r="E38" s="7">
        <v>8</v>
      </c>
      <c r="F38" s="6">
        <f t="shared" si="4"/>
        <v>8000</v>
      </c>
      <c r="G38" s="3">
        <v>41145</v>
      </c>
      <c r="H38" s="3">
        <v>41147</v>
      </c>
      <c r="I38" s="5">
        <f t="shared" si="5"/>
        <v>3</v>
      </c>
      <c r="J38" s="5">
        <f t="shared" si="6"/>
        <v>3</v>
      </c>
      <c r="K38" s="6">
        <f t="shared" si="2"/>
        <v>0</v>
      </c>
      <c r="L38" s="6">
        <f t="shared" si="7"/>
        <v>0</v>
      </c>
      <c r="M38" t="str">
        <f t="shared" si="3"/>
        <v>Gyors</v>
      </c>
    </row>
    <row r="39" spans="1:13" x14ac:dyDescent="0.25">
      <c r="A39" t="s">
        <v>826</v>
      </c>
      <c r="B39" t="s">
        <v>445</v>
      </c>
      <c r="C39" t="str">
        <f t="shared" si="0"/>
        <v>B</v>
      </c>
      <c r="D39" s="11">
        <f t="shared" si="1"/>
        <v>750</v>
      </c>
      <c r="E39" s="7">
        <v>3</v>
      </c>
      <c r="F39" s="6">
        <f t="shared" si="4"/>
        <v>2250</v>
      </c>
      <c r="G39" s="3">
        <v>41189</v>
      </c>
      <c r="H39" s="3"/>
      <c r="I39" s="5">
        <f t="shared" si="5"/>
        <v>16</v>
      </c>
      <c r="J39" s="5">
        <f t="shared" si="6"/>
        <v>16</v>
      </c>
      <c r="K39" s="6">
        <f t="shared" si="2"/>
        <v>16250</v>
      </c>
      <c r="L39" s="6">
        <f t="shared" si="7"/>
        <v>16250</v>
      </c>
      <c r="M39" t="str">
        <f t="shared" si="3"/>
        <v>Extrém lassú</v>
      </c>
    </row>
    <row r="40" spans="1:13" x14ac:dyDescent="0.25">
      <c r="A40" t="s">
        <v>827</v>
      </c>
      <c r="B40" t="s">
        <v>355</v>
      </c>
      <c r="C40" t="str">
        <f t="shared" si="0"/>
        <v>A</v>
      </c>
      <c r="D40" s="11">
        <f t="shared" si="1"/>
        <v>500</v>
      </c>
      <c r="E40" s="7">
        <v>6</v>
      </c>
      <c r="F40" s="6">
        <f t="shared" si="4"/>
        <v>3000</v>
      </c>
      <c r="G40" s="3">
        <v>41133</v>
      </c>
      <c r="H40" s="3">
        <v>41134</v>
      </c>
      <c r="I40" s="5">
        <f t="shared" si="5"/>
        <v>2</v>
      </c>
      <c r="J40" s="5">
        <f t="shared" si="6"/>
        <v>2</v>
      </c>
      <c r="K40" s="6">
        <f t="shared" si="2"/>
        <v>0</v>
      </c>
      <c r="L40" s="6">
        <f t="shared" si="7"/>
        <v>0</v>
      </c>
      <c r="M40" t="str">
        <f t="shared" si="3"/>
        <v>Gyors</v>
      </c>
    </row>
    <row r="41" spans="1:13" x14ac:dyDescent="0.25">
      <c r="A41" t="s">
        <v>828</v>
      </c>
      <c r="B41" t="s">
        <v>73</v>
      </c>
      <c r="C41" t="str">
        <f t="shared" si="0"/>
        <v>A</v>
      </c>
      <c r="D41" s="11">
        <f t="shared" si="1"/>
        <v>500</v>
      </c>
      <c r="E41" s="7">
        <v>8</v>
      </c>
      <c r="F41" s="6">
        <f t="shared" si="4"/>
        <v>4000</v>
      </c>
      <c r="G41" s="3">
        <v>41062</v>
      </c>
      <c r="H41" s="3">
        <v>41066</v>
      </c>
      <c r="I41" s="5">
        <f t="shared" si="5"/>
        <v>5</v>
      </c>
      <c r="J41" s="5">
        <f t="shared" si="6"/>
        <v>5</v>
      </c>
      <c r="K41" s="6">
        <f t="shared" si="2"/>
        <v>0</v>
      </c>
      <c r="L41" s="6">
        <f t="shared" si="7"/>
        <v>0</v>
      </c>
      <c r="M41" t="str">
        <f t="shared" si="3"/>
        <v>Átlag</v>
      </c>
    </row>
    <row r="42" spans="1:13" x14ac:dyDescent="0.25">
      <c r="A42" t="s">
        <v>829</v>
      </c>
      <c r="B42" t="s">
        <v>714</v>
      </c>
      <c r="C42" t="str">
        <f t="shared" si="0"/>
        <v>A</v>
      </c>
      <c r="D42" s="11">
        <f t="shared" si="1"/>
        <v>500</v>
      </c>
      <c r="E42" s="7">
        <v>5</v>
      </c>
      <c r="F42" s="6">
        <f t="shared" si="4"/>
        <v>2500</v>
      </c>
      <c r="G42" s="3">
        <v>41201</v>
      </c>
      <c r="H42" s="3"/>
      <c r="I42" s="5">
        <f t="shared" si="5"/>
        <v>4</v>
      </c>
      <c r="J42" s="5">
        <f t="shared" si="6"/>
        <v>4</v>
      </c>
      <c r="K42" s="6">
        <f t="shared" si="2"/>
        <v>0</v>
      </c>
      <c r="L42" s="6">
        <f t="shared" si="7"/>
        <v>0</v>
      </c>
      <c r="M42" t="str">
        <f t="shared" si="3"/>
        <v>Átlag</v>
      </c>
    </row>
    <row r="43" spans="1:13" x14ac:dyDescent="0.25">
      <c r="A43" t="s">
        <v>830</v>
      </c>
      <c r="B43" t="s">
        <v>96</v>
      </c>
      <c r="C43" t="str">
        <f t="shared" si="0"/>
        <v>E</v>
      </c>
      <c r="D43" s="11">
        <f t="shared" si="1"/>
        <v>2000</v>
      </c>
      <c r="E43" s="7">
        <v>2</v>
      </c>
      <c r="F43" s="6">
        <f t="shared" si="4"/>
        <v>4000</v>
      </c>
      <c r="G43" s="3">
        <v>40967</v>
      </c>
      <c r="H43" s="3">
        <v>40969</v>
      </c>
      <c r="I43" s="5">
        <f t="shared" si="5"/>
        <v>3</v>
      </c>
      <c r="J43" s="5">
        <f t="shared" si="6"/>
        <v>3</v>
      </c>
      <c r="K43" s="6">
        <f t="shared" si="2"/>
        <v>2500</v>
      </c>
      <c r="L43" s="6">
        <f t="shared" si="7"/>
        <v>2500</v>
      </c>
      <c r="M43" t="str">
        <f t="shared" si="3"/>
        <v>Gyors</v>
      </c>
    </row>
    <row r="44" spans="1:13" x14ac:dyDescent="0.25">
      <c r="A44" t="s">
        <v>831</v>
      </c>
      <c r="B44" t="s">
        <v>439</v>
      </c>
      <c r="C44" t="str">
        <f t="shared" si="0"/>
        <v>E</v>
      </c>
      <c r="D44" s="11">
        <f t="shared" si="1"/>
        <v>2000</v>
      </c>
      <c r="E44" s="7">
        <v>1</v>
      </c>
      <c r="F44" s="6">
        <f t="shared" si="4"/>
        <v>2000</v>
      </c>
      <c r="G44" s="3">
        <v>40965</v>
      </c>
      <c r="H44" s="3">
        <v>40967</v>
      </c>
      <c r="I44" s="5">
        <f t="shared" si="5"/>
        <v>3</v>
      </c>
      <c r="J44" s="5">
        <f t="shared" si="6"/>
        <v>3</v>
      </c>
      <c r="K44" s="6">
        <f t="shared" si="2"/>
        <v>5000</v>
      </c>
      <c r="L44" s="6">
        <f t="shared" si="7"/>
        <v>5000</v>
      </c>
      <c r="M44" t="str">
        <f t="shared" si="3"/>
        <v>Gyors</v>
      </c>
    </row>
    <row r="45" spans="1:13" x14ac:dyDescent="0.25">
      <c r="A45" t="s">
        <v>832</v>
      </c>
      <c r="B45" t="s">
        <v>574</v>
      </c>
      <c r="C45" t="str">
        <f t="shared" si="0"/>
        <v>B</v>
      </c>
      <c r="D45" s="11">
        <f t="shared" si="1"/>
        <v>750</v>
      </c>
      <c r="E45" s="7">
        <v>4</v>
      </c>
      <c r="F45" s="6">
        <f t="shared" si="4"/>
        <v>3000</v>
      </c>
      <c r="G45" s="3">
        <v>40966</v>
      </c>
      <c r="H45" s="3">
        <v>40968</v>
      </c>
      <c r="I45" s="5">
        <f t="shared" si="5"/>
        <v>3</v>
      </c>
      <c r="J45" s="5">
        <f t="shared" si="6"/>
        <v>3</v>
      </c>
      <c r="K45" s="6">
        <f t="shared" si="2"/>
        <v>0</v>
      </c>
      <c r="L45" s="6">
        <f t="shared" si="7"/>
        <v>0</v>
      </c>
      <c r="M45" t="str">
        <f t="shared" si="3"/>
        <v>Gyors</v>
      </c>
    </row>
    <row r="46" spans="1:13" x14ac:dyDescent="0.25">
      <c r="A46" t="s">
        <v>833</v>
      </c>
      <c r="B46" t="s">
        <v>180</v>
      </c>
      <c r="C46" t="str">
        <f t="shared" si="0"/>
        <v>D</v>
      </c>
      <c r="D46" s="11">
        <f t="shared" si="1"/>
        <v>1500</v>
      </c>
      <c r="E46" s="7">
        <v>2</v>
      </c>
      <c r="F46" s="6">
        <f t="shared" si="4"/>
        <v>3000</v>
      </c>
      <c r="G46" s="3">
        <v>41104</v>
      </c>
      <c r="H46" s="3">
        <v>41107</v>
      </c>
      <c r="I46" s="5">
        <f t="shared" si="5"/>
        <v>4</v>
      </c>
      <c r="J46" s="5">
        <f t="shared" si="6"/>
        <v>4</v>
      </c>
      <c r="K46" s="6">
        <f t="shared" si="2"/>
        <v>4000</v>
      </c>
      <c r="L46" s="6">
        <f t="shared" si="7"/>
        <v>4000</v>
      </c>
      <c r="M46" t="str">
        <f t="shared" si="3"/>
        <v>Átlag</v>
      </c>
    </row>
    <row r="47" spans="1:13" x14ac:dyDescent="0.25">
      <c r="A47" t="s">
        <v>834</v>
      </c>
      <c r="B47" t="s">
        <v>647</v>
      </c>
      <c r="C47" t="str">
        <f t="shared" si="0"/>
        <v>C</v>
      </c>
      <c r="D47" s="11">
        <f t="shared" si="1"/>
        <v>1000</v>
      </c>
      <c r="E47" s="7">
        <v>6</v>
      </c>
      <c r="F47" s="6">
        <f t="shared" si="4"/>
        <v>6000</v>
      </c>
      <c r="G47" s="3">
        <v>41195</v>
      </c>
      <c r="H47" s="3">
        <v>41195</v>
      </c>
      <c r="I47" s="5">
        <f t="shared" si="5"/>
        <v>1</v>
      </c>
      <c r="J47" s="5">
        <f t="shared" si="6"/>
        <v>1</v>
      </c>
      <c r="K47" s="6">
        <f t="shared" si="2"/>
        <v>0</v>
      </c>
      <c r="L47" s="6">
        <f t="shared" si="7"/>
        <v>0</v>
      </c>
      <c r="M47" t="str">
        <f t="shared" si="3"/>
        <v>Extrém gyors</v>
      </c>
    </row>
    <row r="48" spans="1:13" x14ac:dyDescent="0.25">
      <c r="A48" t="s">
        <v>835</v>
      </c>
      <c r="B48" t="s">
        <v>651</v>
      </c>
      <c r="C48" t="str">
        <f t="shared" si="0"/>
        <v>D</v>
      </c>
      <c r="D48" s="11">
        <f t="shared" si="1"/>
        <v>1500</v>
      </c>
      <c r="E48" s="7">
        <v>2</v>
      </c>
      <c r="F48" s="6">
        <f t="shared" si="4"/>
        <v>3000</v>
      </c>
      <c r="G48" s="3">
        <v>41087</v>
      </c>
      <c r="H48" s="3">
        <v>41088</v>
      </c>
      <c r="I48" s="5">
        <f t="shared" si="5"/>
        <v>2</v>
      </c>
      <c r="J48" s="5">
        <f t="shared" si="6"/>
        <v>2</v>
      </c>
      <c r="K48" s="6">
        <f t="shared" si="2"/>
        <v>0</v>
      </c>
      <c r="L48" s="6">
        <f t="shared" si="7"/>
        <v>0</v>
      </c>
      <c r="M48" t="str">
        <f t="shared" si="3"/>
        <v>Gyors</v>
      </c>
    </row>
    <row r="49" spans="1:13" x14ac:dyDescent="0.25">
      <c r="A49" t="s">
        <v>836</v>
      </c>
      <c r="B49" t="s">
        <v>479</v>
      </c>
      <c r="C49" t="str">
        <f t="shared" si="0"/>
        <v>E</v>
      </c>
      <c r="D49" s="11">
        <f t="shared" si="1"/>
        <v>2000</v>
      </c>
      <c r="E49" s="7">
        <v>1</v>
      </c>
      <c r="F49" s="6">
        <f t="shared" si="4"/>
        <v>2000</v>
      </c>
      <c r="G49" s="3">
        <v>41127</v>
      </c>
      <c r="H49" s="3">
        <v>41132</v>
      </c>
      <c r="I49" s="5">
        <f t="shared" si="5"/>
        <v>6</v>
      </c>
      <c r="J49" s="5">
        <f t="shared" si="6"/>
        <v>6</v>
      </c>
      <c r="K49" s="6">
        <f t="shared" si="2"/>
        <v>12500</v>
      </c>
      <c r="L49" s="6">
        <f t="shared" si="7"/>
        <v>12500</v>
      </c>
      <c r="M49" t="str">
        <f t="shared" si="3"/>
        <v>Átlag</v>
      </c>
    </row>
    <row r="50" spans="1:13" x14ac:dyDescent="0.25">
      <c r="A50" t="s">
        <v>837</v>
      </c>
      <c r="B50" t="s">
        <v>572</v>
      </c>
      <c r="C50" t="str">
        <f t="shared" si="0"/>
        <v>A</v>
      </c>
      <c r="D50" s="11">
        <f t="shared" si="1"/>
        <v>500</v>
      </c>
      <c r="E50" s="7">
        <v>4</v>
      </c>
      <c r="F50" s="6">
        <f t="shared" si="4"/>
        <v>2000</v>
      </c>
      <c r="G50" s="3">
        <v>40952</v>
      </c>
      <c r="H50" s="3">
        <v>40954</v>
      </c>
      <c r="I50" s="5">
        <f t="shared" si="5"/>
        <v>3</v>
      </c>
      <c r="J50" s="5">
        <f t="shared" si="6"/>
        <v>3</v>
      </c>
      <c r="K50" s="6">
        <f t="shared" si="2"/>
        <v>0</v>
      </c>
      <c r="L50" s="6">
        <f t="shared" si="7"/>
        <v>0</v>
      </c>
      <c r="M50" t="str">
        <f t="shared" si="3"/>
        <v>Gyors</v>
      </c>
    </row>
    <row r="51" spans="1:13" x14ac:dyDescent="0.25">
      <c r="A51" t="s">
        <v>838</v>
      </c>
      <c r="B51" t="s">
        <v>532</v>
      </c>
      <c r="C51" t="str">
        <f t="shared" si="0"/>
        <v>A</v>
      </c>
      <c r="D51" s="11">
        <f t="shared" si="1"/>
        <v>500</v>
      </c>
      <c r="E51" s="7">
        <v>5</v>
      </c>
      <c r="F51" s="6">
        <f t="shared" si="4"/>
        <v>2500</v>
      </c>
      <c r="G51" s="3">
        <v>41117</v>
      </c>
      <c r="H51" s="3">
        <v>41120</v>
      </c>
      <c r="I51" s="5">
        <f t="shared" si="5"/>
        <v>4</v>
      </c>
      <c r="J51" s="5">
        <f t="shared" si="6"/>
        <v>4</v>
      </c>
      <c r="K51" s="6">
        <f t="shared" si="2"/>
        <v>0</v>
      </c>
      <c r="L51" s="6">
        <f t="shared" si="7"/>
        <v>0</v>
      </c>
      <c r="M51" t="str">
        <f t="shared" si="3"/>
        <v>Átlag</v>
      </c>
    </row>
    <row r="52" spans="1:13" x14ac:dyDescent="0.25">
      <c r="A52" t="s">
        <v>839</v>
      </c>
      <c r="B52" t="s">
        <v>64</v>
      </c>
      <c r="C52" t="str">
        <f t="shared" si="0"/>
        <v>D</v>
      </c>
      <c r="D52" s="11">
        <f t="shared" si="1"/>
        <v>1500</v>
      </c>
      <c r="E52" s="7">
        <v>2</v>
      </c>
      <c r="F52" s="6">
        <f t="shared" si="4"/>
        <v>3000</v>
      </c>
      <c r="G52" s="3">
        <v>41098</v>
      </c>
      <c r="H52" s="3">
        <v>41101</v>
      </c>
      <c r="I52" s="5">
        <f t="shared" si="5"/>
        <v>4</v>
      </c>
      <c r="J52" s="5">
        <f t="shared" si="6"/>
        <v>4</v>
      </c>
      <c r="K52" s="6">
        <f t="shared" si="2"/>
        <v>4000</v>
      </c>
      <c r="L52" s="6">
        <f t="shared" si="7"/>
        <v>4000</v>
      </c>
      <c r="M52" t="str">
        <f t="shared" si="3"/>
        <v>Átlag</v>
      </c>
    </row>
    <row r="53" spans="1:13" x14ac:dyDescent="0.25">
      <c r="A53" t="s">
        <v>840</v>
      </c>
      <c r="B53" t="s">
        <v>476</v>
      </c>
      <c r="C53" t="str">
        <f t="shared" si="0"/>
        <v>D</v>
      </c>
      <c r="D53" s="11">
        <f t="shared" si="1"/>
        <v>1500</v>
      </c>
      <c r="E53" s="7">
        <v>9</v>
      </c>
      <c r="F53" s="6">
        <f t="shared" si="4"/>
        <v>13500</v>
      </c>
      <c r="G53" s="3">
        <v>41073</v>
      </c>
      <c r="H53" s="3">
        <v>41080</v>
      </c>
      <c r="I53" s="5">
        <f t="shared" si="5"/>
        <v>8</v>
      </c>
      <c r="J53" s="5">
        <f t="shared" si="6"/>
        <v>8</v>
      </c>
      <c r="K53" s="6">
        <f t="shared" si="2"/>
        <v>0</v>
      </c>
      <c r="L53" s="6">
        <f t="shared" si="7"/>
        <v>0</v>
      </c>
      <c r="M53" t="str">
        <f t="shared" si="3"/>
        <v>Lassú</v>
      </c>
    </row>
    <row r="54" spans="1:13" x14ac:dyDescent="0.25">
      <c r="A54" t="s">
        <v>841</v>
      </c>
      <c r="B54" t="s">
        <v>584</v>
      </c>
      <c r="C54" t="str">
        <f t="shared" si="0"/>
        <v>D</v>
      </c>
      <c r="D54" s="11">
        <f t="shared" si="1"/>
        <v>1500</v>
      </c>
      <c r="E54" s="7">
        <v>10</v>
      </c>
      <c r="F54" s="6">
        <f t="shared" si="4"/>
        <v>15000</v>
      </c>
      <c r="G54" s="3">
        <v>41085</v>
      </c>
      <c r="H54" s="3">
        <v>41088</v>
      </c>
      <c r="I54" s="5">
        <f t="shared" si="5"/>
        <v>4</v>
      </c>
      <c r="J54" s="5">
        <f t="shared" si="6"/>
        <v>4</v>
      </c>
      <c r="K54" s="6">
        <f t="shared" si="2"/>
        <v>0</v>
      </c>
      <c r="L54" s="6">
        <f t="shared" si="7"/>
        <v>0</v>
      </c>
      <c r="M54" t="str">
        <f t="shared" si="3"/>
        <v>Átlag</v>
      </c>
    </row>
    <row r="55" spans="1:13" x14ac:dyDescent="0.25">
      <c r="A55" t="s">
        <v>842</v>
      </c>
      <c r="B55" t="s">
        <v>17</v>
      </c>
      <c r="C55" t="str">
        <f t="shared" si="0"/>
        <v>E</v>
      </c>
      <c r="D55" s="11">
        <f t="shared" si="1"/>
        <v>2000</v>
      </c>
      <c r="E55" s="7">
        <v>2</v>
      </c>
      <c r="F55" s="6">
        <f t="shared" si="4"/>
        <v>4000</v>
      </c>
      <c r="G55" s="3">
        <v>41041</v>
      </c>
      <c r="H55" s="3">
        <v>41044</v>
      </c>
      <c r="I55" s="5">
        <f t="shared" si="5"/>
        <v>4</v>
      </c>
      <c r="J55" s="5">
        <f t="shared" si="6"/>
        <v>4</v>
      </c>
      <c r="K55" s="6">
        <f t="shared" si="2"/>
        <v>5000</v>
      </c>
      <c r="L55" s="6">
        <f t="shared" si="7"/>
        <v>5000</v>
      </c>
      <c r="M55" t="str">
        <f t="shared" si="3"/>
        <v>Átlag</v>
      </c>
    </row>
    <row r="56" spans="1:13" x14ac:dyDescent="0.25">
      <c r="A56" t="s">
        <v>843</v>
      </c>
      <c r="B56" t="s">
        <v>236</v>
      </c>
      <c r="C56" t="str">
        <f t="shared" si="0"/>
        <v>E</v>
      </c>
      <c r="D56" s="11">
        <f t="shared" si="1"/>
        <v>2000</v>
      </c>
      <c r="E56" s="7">
        <v>5</v>
      </c>
      <c r="F56" s="6">
        <f t="shared" si="4"/>
        <v>10000</v>
      </c>
      <c r="G56" s="3">
        <v>41123</v>
      </c>
      <c r="H56" s="3">
        <v>41131</v>
      </c>
      <c r="I56" s="5">
        <f t="shared" si="5"/>
        <v>9</v>
      </c>
      <c r="J56" s="5">
        <f t="shared" si="6"/>
        <v>9</v>
      </c>
      <c r="K56" s="6">
        <f t="shared" si="2"/>
        <v>10000</v>
      </c>
      <c r="L56" s="6">
        <f t="shared" si="7"/>
        <v>10000</v>
      </c>
      <c r="M56" t="str">
        <f t="shared" si="3"/>
        <v>Lassú</v>
      </c>
    </row>
    <row r="57" spans="1:13" x14ac:dyDescent="0.25">
      <c r="A57" t="s">
        <v>844</v>
      </c>
      <c r="B57" t="s">
        <v>230</v>
      </c>
      <c r="C57" t="str">
        <f t="shared" si="0"/>
        <v>B</v>
      </c>
      <c r="D57" s="11">
        <f t="shared" si="1"/>
        <v>750</v>
      </c>
      <c r="E57" s="7">
        <v>8</v>
      </c>
      <c r="F57" s="6">
        <f t="shared" si="4"/>
        <v>6000</v>
      </c>
      <c r="G57" s="3">
        <v>41189</v>
      </c>
      <c r="H57" s="3">
        <v>41191</v>
      </c>
      <c r="I57" s="5">
        <f t="shared" si="5"/>
        <v>3</v>
      </c>
      <c r="J57" s="5">
        <f t="shared" si="6"/>
        <v>3</v>
      </c>
      <c r="K57" s="6">
        <f t="shared" si="2"/>
        <v>0</v>
      </c>
      <c r="L57" s="6">
        <f t="shared" si="7"/>
        <v>0</v>
      </c>
      <c r="M57" t="str">
        <f t="shared" si="3"/>
        <v>Gyors</v>
      </c>
    </row>
    <row r="58" spans="1:13" x14ac:dyDescent="0.25">
      <c r="A58" t="s">
        <v>845</v>
      </c>
      <c r="B58" t="s">
        <v>401</v>
      </c>
      <c r="C58" t="str">
        <f t="shared" si="0"/>
        <v>D</v>
      </c>
      <c r="D58" s="11">
        <f t="shared" si="1"/>
        <v>1500</v>
      </c>
      <c r="E58" s="7">
        <v>8</v>
      </c>
      <c r="F58" s="6">
        <f t="shared" si="4"/>
        <v>12000</v>
      </c>
      <c r="G58" s="3">
        <v>41145</v>
      </c>
      <c r="H58" s="3">
        <v>41148</v>
      </c>
      <c r="I58" s="5">
        <f t="shared" si="5"/>
        <v>4</v>
      </c>
      <c r="J58" s="5">
        <f t="shared" si="6"/>
        <v>4</v>
      </c>
      <c r="K58" s="6">
        <f t="shared" si="2"/>
        <v>0</v>
      </c>
      <c r="L58" s="6">
        <f t="shared" si="7"/>
        <v>0</v>
      </c>
      <c r="M58" t="str">
        <f t="shared" si="3"/>
        <v>Átlag</v>
      </c>
    </row>
    <row r="59" spans="1:13" x14ac:dyDescent="0.25">
      <c r="A59" t="s">
        <v>846</v>
      </c>
      <c r="B59" t="s">
        <v>472</v>
      </c>
      <c r="C59" t="str">
        <f t="shared" si="0"/>
        <v>B</v>
      </c>
      <c r="D59" s="11">
        <f t="shared" si="1"/>
        <v>750</v>
      </c>
      <c r="E59" s="7">
        <v>2</v>
      </c>
      <c r="F59" s="6">
        <f t="shared" si="4"/>
        <v>1500</v>
      </c>
      <c r="G59" s="3">
        <v>41153</v>
      </c>
      <c r="H59" s="3">
        <v>41155</v>
      </c>
      <c r="I59" s="5">
        <f t="shared" si="5"/>
        <v>3</v>
      </c>
      <c r="J59" s="5">
        <f t="shared" si="6"/>
        <v>3</v>
      </c>
      <c r="K59" s="6">
        <f t="shared" si="2"/>
        <v>1250</v>
      </c>
      <c r="L59" s="6">
        <f t="shared" si="7"/>
        <v>1250</v>
      </c>
      <c r="M59" t="str">
        <f t="shared" si="3"/>
        <v>Gyors</v>
      </c>
    </row>
    <row r="60" spans="1:13" x14ac:dyDescent="0.25">
      <c r="A60" t="s">
        <v>847</v>
      </c>
      <c r="B60" t="s">
        <v>571</v>
      </c>
      <c r="C60" t="str">
        <f t="shared" si="0"/>
        <v>A</v>
      </c>
      <c r="D60" s="11">
        <f t="shared" si="1"/>
        <v>500</v>
      </c>
      <c r="E60" s="7">
        <v>3</v>
      </c>
      <c r="F60" s="6">
        <f t="shared" si="4"/>
        <v>1500</v>
      </c>
      <c r="G60" s="3">
        <v>41079</v>
      </c>
      <c r="H60" s="3">
        <v>41085</v>
      </c>
      <c r="I60" s="5">
        <f t="shared" si="5"/>
        <v>7</v>
      </c>
      <c r="J60" s="5">
        <f t="shared" si="6"/>
        <v>7</v>
      </c>
      <c r="K60" s="6">
        <f t="shared" si="2"/>
        <v>4000</v>
      </c>
      <c r="L60" s="6">
        <f t="shared" si="7"/>
        <v>4000</v>
      </c>
      <c r="M60" t="str">
        <f t="shared" si="3"/>
        <v>Átlag</v>
      </c>
    </row>
    <row r="61" spans="1:13" x14ac:dyDescent="0.25">
      <c r="A61" t="s">
        <v>848</v>
      </c>
      <c r="B61" t="s">
        <v>756</v>
      </c>
      <c r="C61" t="str">
        <f t="shared" si="0"/>
        <v>B</v>
      </c>
      <c r="D61" s="11">
        <f t="shared" si="1"/>
        <v>750</v>
      </c>
      <c r="E61" s="7">
        <v>2</v>
      </c>
      <c r="F61" s="6">
        <f t="shared" si="4"/>
        <v>1500</v>
      </c>
      <c r="G61" s="3">
        <v>41005</v>
      </c>
      <c r="H61" s="3">
        <v>41008</v>
      </c>
      <c r="I61" s="5">
        <f t="shared" si="5"/>
        <v>4</v>
      </c>
      <c r="J61" s="5">
        <f t="shared" si="6"/>
        <v>4</v>
      </c>
      <c r="K61" s="6">
        <f t="shared" si="2"/>
        <v>2500</v>
      </c>
      <c r="L61" s="6">
        <f t="shared" si="7"/>
        <v>2500</v>
      </c>
      <c r="M61" t="str">
        <f t="shared" si="3"/>
        <v>Átlag</v>
      </c>
    </row>
    <row r="62" spans="1:13" x14ac:dyDescent="0.25">
      <c r="A62" t="s">
        <v>849</v>
      </c>
      <c r="B62" t="s">
        <v>129</v>
      </c>
      <c r="C62" t="str">
        <f t="shared" si="0"/>
        <v>A</v>
      </c>
      <c r="D62" s="11">
        <f t="shared" si="1"/>
        <v>500</v>
      </c>
      <c r="E62" s="7">
        <v>9</v>
      </c>
      <c r="F62" s="6">
        <f t="shared" si="4"/>
        <v>4500</v>
      </c>
      <c r="G62" s="3">
        <v>41080</v>
      </c>
      <c r="H62" s="3">
        <v>41080</v>
      </c>
      <c r="I62" s="5">
        <f t="shared" si="5"/>
        <v>1</v>
      </c>
      <c r="J62" s="5">
        <f t="shared" si="6"/>
        <v>1</v>
      </c>
      <c r="K62" s="6">
        <f t="shared" si="2"/>
        <v>0</v>
      </c>
      <c r="L62" s="6">
        <f t="shared" si="7"/>
        <v>0</v>
      </c>
      <c r="M62" t="str">
        <f t="shared" si="3"/>
        <v>Extrém gyors</v>
      </c>
    </row>
    <row r="63" spans="1:13" x14ac:dyDescent="0.25">
      <c r="A63" t="s">
        <v>850</v>
      </c>
      <c r="B63" t="s">
        <v>111</v>
      </c>
      <c r="C63" t="str">
        <f t="shared" si="0"/>
        <v>A</v>
      </c>
      <c r="D63" s="11">
        <f t="shared" si="1"/>
        <v>500</v>
      </c>
      <c r="E63" s="7">
        <v>7</v>
      </c>
      <c r="F63" s="6">
        <f t="shared" si="4"/>
        <v>3500</v>
      </c>
      <c r="G63" s="3">
        <v>40966</v>
      </c>
      <c r="H63" s="3">
        <v>40968</v>
      </c>
      <c r="I63" s="5">
        <f t="shared" si="5"/>
        <v>3</v>
      </c>
      <c r="J63" s="5">
        <f t="shared" si="6"/>
        <v>3</v>
      </c>
      <c r="K63" s="6">
        <f t="shared" si="2"/>
        <v>0</v>
      </c>
      <c r="L63" s="6">
        <f t="shared" si="7"/>
        <v>0</v>
      </c>
      <c r="M63" t="str">
        <f t="shared" si="3"/>
        <v>Gyors</v>
      </c>
    </row>
    <row r="64" spans="1:13" x14ac:dyDescent="0.25">
      <c r="A64" t="s">
        <v>851</v>
      </c>
      <c r="B64" t="s">
        <v>528</v>
      </c>
      <c r="C64" t="str">
        <f t="shared" si="0"/>
        <v>B</v>
      </c>
      <c r="D64" s="11">
        <f t="shared" si="1"/>
        <v>750</v>
      </c>
      <c r="E64" s="7">
        <v>3</v>
      </c>
      <c r="F64" s="6">
        <f t="shared" si="4"/>
        <v>2250</v>
      </c>
      <c r="G64" s="3">
        <v>41053</v>
      </c>
      <c r="H64" s="3">
        <v>41055</v>
      </c>
      <c r="I64" s="5">
        <f t="shared" si="5"/>
        <v>3</v>
      </c>
      <c r="J64" s="5">
        <f t="shared" si="6"/>
        <v>3</v>
      </c>
      <c r="K64" s="6">
        <f t="shared" si="2"/>
        <v>0</v>
      </c>
      <c r="L64" s="6">
        <f t="shared" si="7"/>
        <v>0</v>
      </c>
      <c r="M64" t="str">
        <f t="shared" si="3"/>
        <v>Gyors</v>
      </c>
    </row>
    <row r="65" spans="1:13" x14ac:dyDescent="0.25">
      <c r="A65" t="s">
        <v>852</v>
      </c>
      <c r="B65" t="s">
        <v>157</v>
      </c>
      <c r="C65" t="str">
        <f t="shared" si="0"/>
        <v>C</v>
      </c>
      <c r="D65" s="11">
        <f t="shared" si="1"/>
        <v>1000</v>
      </c>
      <c r="E65" s="7">
        <v>10</v>
      </c>
      <c r="F65" s="6">
        <f t="shared" si="4"/>
        <v>10000</v>
      </c>
      <c r="G65" s="3">
        <v>41192</v>
      </c>
      <c r="H65" s="3">
        <v>41196</v>
      </c>
      <c r="I65" s="5">
        <f t="shared" si="5"/>
        <v>5</v>
      </c>
      <c r="J65" s="5">
        <f t="shared" si="6"/>
        <v>5</v>
      </c>
      <c r="K65" s="6">
        <f t="shared" si="2"/>
        <v>0</v>
      </c>
      <c r="L65" s="6">
        <f t="shared" si="7"/>
        <v>0</v>
      </c>
      <c r="M65" t="str">
        <f t="shared" si="3"/>
        <v>Átlag</v>
      </c>
    </row>
    <row r="66" spans="1:13" x14ac:dyDescent="0.25">
      <c r="A66" t="s">
        <v>853</v>
      </c>
      <c r="B66" t="s">
        <v>162</v>
      </c>
      <c r="C66" t="str">
        <f t="shared" ref="C66:C129" si="8">VLOOKUP(B66,típus,2,FALSE)</f>
        <v>D</v>
      </c>
      <c r="D66" s="11">
        <f t="shared" ref="D66:D129" si="9">HLOOKUP(C66,díj,2,FALSE)</f>
        <v>1500</v>
      </c>
      <c r="E66" s="7">
        <v>6</v>
      </c>
      <c r="F66" s="6">
        <f t="shared" si="4"/>
        <v>9000</v>
      </c>
      <c r="G66" s="3">
        <v>40960</v>
      </c>
      <c r="H66" s="3">
        <v>40965</v>
      </c>
      <c r="I66" s="5">
        <f t="shared" si="5"/>
        <v>6</v>
      </c>
      <c r="J66" s="5">
        <f t="shared" si="6"/>
        <v>6</v>
      </c>
      <c r="K66" s="6">
        <f t="shared" si="2"/>
        <v>0</v>
      </c>
      <c r="L66" s="6">
        <f t="shared" si="7"/>
        <v>0</v>
      </c>
      <c r="M66" t="str">
        <f t="shared" ref="M66:M129" si="10">VLOOKUP(I66,értékelés,3)</f>
        <v>Átlag</v>
      </c>
    </row>
    <row r="67" spans="1:13" x14ac:dyDescent="0.25">
      <c r="A67" t="s">
        <v>854</v>
      </c>
      <c r="B67" t="s">
        <v>238</v>
      </c>
      <c r="C67" t="str">
        <f t="shared" si="8"/>
        <v>E</v>
      </c>
      <c r="D67" s="11">
        <f t="shared" si="9"/>
        <v>2000</v>
      </c>
      <c r="E67" s="7">
        <v>5</v>
      </c>
      <c r="F67" s="6">
        <f t="shared" ref="F67:F130" si="11">D67*E67</f>
        <v>10000</v>
      </c>
      <c r="G67" s="3">
        <v>41111</v>
      </c>
      <c r="H67" s="3">
        <v>41112</v>
      </c>
      <c r="I67" s="5">
        <f t="shared" ref="I67:I130" si="12">IF(ISBLANK(H67),ma-G67,H67-G67)+1</f>
        <v>2</v>
      </c>
      <c r="J67" s="5">
        <f t="shared" ref="J67:J130" si="13">IF(H67,H67-G67,ma-G67)+1</f>
        <v>2</v>
      </c>
      <c r="K67" s="6">
        <f t="shared" ref="K67:K130" si="14">IF(I67&gt;E67,(I67-E67)*(büntetés+D67),0)</f>
        <v>0</v>
      </c>
      <c r="L67" s="6">
        <f t="shared" ref="L67:L130" si="15">MAX((I67-E67)*(büntetés+D67),0)</f>
        <v>0</v>
      </c>
      <c r="M67" t="str">
        <f t="shared" si="10"/>
        <v>Gyors</v>
      </c>
    </row>
    <row r="68" spans="1:13" x14ac:dyDescent="0.25">
      <c r="A68" t="s">
        <v>855</v>
      </c>
      <c r="B68" t="s">
        <v>644</v>
      </c>
      <c r="C68" t="str">
        <f t="shared" si="8"/>
        <v>A</v>
      </c>
      <c r="D68" s="11">
        <f t="shared" si="9"/>
        <v>500</v>
      </c>
      <c r="E68" s="7">
        <v>7</v>
      </c>
      <c r="F68" s="6">
        <f t="shared" si="11"/>
        <v>3500</v>
      </c>
      <c r="G68" s="3">
        <v>41197</v>
      </c>
      <c r="H68" s="3">
        <v>41203</v>
      </c>
      <c r="I68" s="5">
        <f t="shared" si="12"/>
        <v>7</v>
      </c>
      <c r="J68" s="5">
        <f t="shared" si="13"/>
        <v>7</v>
      </c>
      <c r="K68" s="6">
        <f t="shared" si="14"/>
        <v>0</v>
      </c>
      <c r="L68" s="6">
        <f t="shared" si="15"/>
        <v>0</v>
      </c>
      <c r="M68" t="str">
        <f t="shared" si="10"/>
        <v>Átlag</v>
      </c>
    </row>
    <row r="69" spans="1:13" x14ac:dyDescent="0.25">
      <c r="A69" t="s">
        <v>856</v>
      </c>
      <c r="B69" t="s">
        <v>739</v>
      </c>
      <c r="C69" t="str">
        <f t="shared" si="8"/>
        <v>A</v>
      </c>
      <c r="D69" s="11">
        <f t="shared" si="9"/>
        <v>500</v>
      </c>
      <c r="E69" s="7">
        <v>8</v>
      </c>
      <c r="F69" s="6">
        <f t="shared" si="11"/>
        <v>4000</v>
      </c>
      <c r="G69" s="3">
        <v>40998</v>
      </c>
      <c r="H69" s="3">
        <v>40999</v>
      </c>
      <c r="I69" s="5">
        <f t="shared" si="12"/>
        <v>2</v>
      </c>
      <c r="J69" s="5">
        <f t="shared" si="13"/>
        <v>2</v>
      </c>
      <c r="K69" s="6">
        <f t="shared" si="14"/>
        <v>0</v>
      </c>
      <c r="L69" s="6">
        <f t="shared" si="15"/>
        <v>0</v>
      </c>
      <c r="M69" t="str">
        <f t="shared" si="10"/>
        <v>Gyors</v>
      </c>
    </row>
    <row r="70" spans="1:13" x14ac:dyDescent="0.25">
      <c r="A70" t="s">
        <v>857</v>
      </c>
      <c r="B70" t="s">
        <v>770</v>
      </c>
      <c r="C70" t="str">
        <f t="shared" si="8"/>
        <v>A</v>
      </c>
      <c r="D70" s="11">
        <f t="shared" si="9"/>
        <v>500</v>
      </c>
      <c r="E70" s="7">
        <v>1</v>
      </c>
      <c r="F70" s="6">
        <f t="shared" si="11"/>
        <v>500</v>
      </c>
      <c r="G70" s="3">
        <v>41124</v>
      </c>
      <c r="H70" s="3">
        <v>41128</v>
      </c>
      <c r="I70" s="5">
        <f t="shared" si="12"/>
        <v>5</v>
      </c>
      <c r="J70" s="5">
        <f t="shared" si="13"/>
        <v>5</v>
      </c>
      <c r="K70" s="6">
        <f t="shared" si="14"/>
        <v>4000</v>
      </c>
      <c r="L70" s="6">
        <f t="shared" si="15"/>
        <v>4000</v>
      </c>
      <c r="M70" t="str">
        <f t="shared" si="10"/>
        <v>Átlag</v>
      </c>
    </row>
    <row r="71" spans="1:13" x14ac:dyDescent="0.25">
      <c r="A71" t="s">
        <v>858</v>
      </c>
      <c r="B71" t="s">
        <v>730</v>
      </c>
      <c r="C71" t="str">
        <f t="shared" si="8"/>
        <v>E</v>
      </c>
      <c r="D71" s="11">
        <f t="shared" si="9"/>
        <v>2000</v>
      </c>
      <c r="E71" s="7">
        <v>10</v>
      </c>
      <c r="F71" s="6">
        <f t="shared" si="11"/>
        <v>20000</v>
      </c>
      <c r="G71" s="3">
        <v>40926</v>
      </c>
      <c r="H71" s="3">
        <v>40926</v>
      </c>
      <c r="I71" s="5">
        <f t="shared" si="12"/>
        <v>1</v>
      </c>
      <c r="J71" s="5">
        <f t="shared" si="13"/>
        <v>1</v>
      </c>
      <c r="K71" s="6">
        <f t="shared" si="14"/>
        <v>0</v>
      </c>
      <c r="L71" s="6">
        <f t="shared" si="15"/>
        <v>0</v>
      </c>
      <c r="M71" t="str">
        <f t="shared" si="10"/>
        <v>Extrém gyors</v>
      </c>
    </row>
    <row r="72" spans="1:13" x14ac:dyDescent="0.25">
      <c r="A72" t="s">
        <v>859</v>
      </c>
      <c r="B72" t="s">
        <v>118</v>
      </c>
      <c r="C72" t="str">
        <f t="shared" si="8"/>
        <v>D</v>
      </c>
      <c r="D72" s="11">
        <f t="shared" si="9"/>
        <v>1500</v>
      </c>
      <c r="E72" s="7">
        <v>9</v>
      </c>
      <c r="F72" s="6">
        <f t="shared" si="11"/>
        <v>13500</v>
      </c>
      <c r="G72" s="3">
        <v>41080</v>
      </c>
      <c r="H72" s="3">
        <v>41080</v>
      </c>
      <c r="I72" s="5">
        <f t="shared" si="12"/>
        <v>1</v>
      </c>
      <c r="J72" s="5">
        <f t="shared" si="13"/>
        <v>1</v>
      </c>
      <c r="K72" s="6">
        <f t="shared" si="14"/>
        <v>0</v>
      </c>
      <c r="L72" s="6">
        <f t="shared" si="15"/>
        <v>0</v>
      </c>
      <c r="M72" t="str">
        <f t="shared" si="10"/>
        <v>Extrém gyors</v>
      </c>
    </row>
    <row r="73" spans="1:13" x14ac:dyDescent="0.25">
      <c r="A73" t="s">
        <v>860</v>
      </c>
      <c r="B73" t="s">
        <v>273</v>
      </c>
      <c r="C73" t="str">
        <f t="shared" si="8"/>
        <v>B</v>
      </c>
      <c r="D73" s="11">
        <f t="shared" si="9"/>
        <v>750</v>
      </c>
      <c r="E73" s="7">
        <v>2</v>
      </c>
      <c r="F73" s="6">
        <f t="shared" si="11"/>
        <v>1500</v>
      </c>
      <c r="G73" s="3">
        <v>41044</v>
      </c>
      <c r="H73" s="3">
        <v>41044</v>
      </c>
      <c r="I73" s="5">
        <f t="shared" si="12"/>
        <v>1</v>
      </c>
      <c r="J73" s="5">
        <f t="shared" si="13"/>
        <v>1</v>
      </c>
      <c r="K73" s="6">
        <f t="shared" si="14"/>
        <v>0</v>
      </c>
      <c r="L73" s="6">
        <f t="shared" si="15"/>
        <v>0</v>
      </c>
      <c r="M73" t="str">
        <f t="shared" si="10"/>
        <v>Extrém gyors</v>
      </c>
    </row>
    <row r="74" spans="1:13" x14ac:dyDescent="0.25">
      <c r="A74" t="s">
        <v>861</v>
      </c>
      <c r="B74" t="s">
        <v>607</v>
      </c>
      <c r="C74" t="str">
        <f t="shared" si="8"/>
        <v>A</v>
      </c>
      <c r="D74" s="11">
        <f t="shared" si="9"/>
        <v>500</v>
      </c>
      <c r="E74" s="7">
        <v>4</v>
      </c>
      <c r="F74" s="6">
        <f t="shared" si="11"/>
        <v>2000</v>
      </c>
      <c r="G74" s="3">
        <v>41009</v>
      </c>
      <c r="H74" s="3">
        <v>41013</v>
      </c>
      <c r="I74" s="5">
        <f t="shared" si="12"/>
        <v>5</v>
      </c>
      <c r="J74" s="5">
        <f t="shared" si="13"/>
        <v>5</v>
      </c>
      <c r="K74" s="6">
        <f t="shared" si="14"/>
        <v>1000</v>
      </c>
      <c r="L74" s="6">
        <f t="shared" si="15"/>
        <v>1000</v>
      </c>
      <c r="M74" t="str">
        <f t="shared" si="10"/>
        <v>Átlag</v>
      </c>
    </row>
    <row r="75" spans="1:13" x14ac:dyDescent="0.25">
      <c r="A75" t="s">
        <v>862</v>
      </c>
      <c r="B75" t="s">
        <v>593</v>
      </c>
      <c r="C75" t="str">
        <f t="shared" si="8"/>
        <v>C</v>
      </c>
      <c r="D75" s="11">
        <f t="shared" si="9"/>
        <v>1000</v>
      </c>
      <c r="E75" s="7">
        <v>4</v>
      </c>
      <c r="F75" s="6">
        <f t="shared" si="11"/>
        <v>4000</v>
      </c>
      <c r="G75" s="3">
        <v>40970</v>
      </c>
      <c r="H75" s="3">
        <v>40972</v>
      </c>
      <c r="I75" s="5">
        <f t="shared" si="12"/>
        <v>3</v>
      </c>
      <c r="J75" s="5">
        <f t="shared" si="13"/>
        <v>3</v>
      </c>
      <c r="K75" s="6">
        <f t="shared" si="14"/>
        <v>0</v>
      </c>
      <c r="L75" s="6">
        <f t="shared" si="15"/>
        <v>0</v>
      </c>
      <c r="M75" t="str">
        <f t="shared" si="10"/>
        <v>Gyors</v>
      </c>
    </row>
    <row r="76" spans="1:13" x14ac:dyDescent="0.25">
      <c r="A76" t="s">
        <v>863</v>
      </c>
      <c r="B76" t="s">
        <v>366</v>
      </c>
      <c r="C76" t="str">
        <f t="shared" si="8"/>
        <v>C</v>
      </c>
      <c r="D76" s="11">
        <f t="shared" si="9"/>
        <v>1000</v>
      </c>
      <c r="E76" s="7">
        <v>7</v>
      </c>
      <c r="F76" s="6">
        <f t="shared" si="11"/>
        <v>7000</v>
      </c>
      <c r="G76" s="3">
        <v>41147</v>
      </c>
      <c r="H76" s="3">
        <v>41149</v>
      </c>
      <c r="I76" s="5">
        <f t="shared" si="12"/>
        <v>3</v>
      </c>
      <c r="J76" s="5">
        <f t="shared" si="13"/>
        <v>3</v>
      </c>
      <c r="K76" s="6">
        <f t="shared" si="14"/>
        <v>0</v>
      </c>
      <c r="L76" s="6">
        <f t="shared" si="15"/>
        <v>0</v>
      </c>
      <c r="M76" t="str">
        <f t="shared" si="10"/>
        <v>Gyors</v>
      </c>
    </row>
    <row r="77" spans="1:13" x14ac:dyDescent="0.25">
      <c r="A77" t="s">
        <v>864</v>
      </c>
      <c r="B77" t="s">
        <v>15</v>
      </c>
      <c r="C77" t="str">
        <f t="shared" si="8"/>
        <v>A</v>
      </c>
      <c r="D77" s="11">
        <f t="shared" si="9"/>
        <v>500</v>
      </c>
      <c r="E77" s="7">
        <v>10</v>
      </c>
      <c r="F77" s="6">
        <f t="shared" si="11"/>
        <v>5000</v>
      </c>
      <c r="G77" s="3">
        <v>41125</v>
      </c>
      <c r="H77" s="3">
        <v>41125</v>
      </c>
      <c r="I77" s="5">
        <f t="shared" si="12"/>
        <v>1</v>
      </c>
      <c r="J77" s="5">
        <f t="shared" si="13"/>
        <v>1</v>
      </c>
      <c r="K77" s="6">
        <f t="shared" si="14"/>
        <v>0</v>
      </c>
      <c r="L77" s="6">
        <f t="shared" si="15"/>
        <v>0</v>
      </c>
      <c r="M77" t="str">
        <f t="shared" si="10"/>
        <v>Extrém gyors</v>
      </c>
    </row>
    <row r="78" spans="1:13" x14ac:dyDescent="0.25">
      <c r="A78" t="s">
        <v>865</v>
      </c>
      <c r="B78" t="s">
        <v>359</v>
      </c>
      <c r="C78" t="str">
        <f t="shared" si="8"/>
        <v>B</v>
      </c>
      <c r="D78" s="11">
        <f t="shared" si="9"/>
        <v>750</v>
      </c>
      <c r="E78" s="7">
        <v>7</v>
      </c>
      <c r="F78" s="6">
        <f t="shared" si="11"/>
        <v>5250</v>
      </c>
      <c r="G78" s="3">
        <v>40999</v>
      </c>
      <c r="H78" s="3">
        <v>41004</v>
      </c>
      <c r="I78" s="5">
        <f t="shared" si="12"/>
        <v>6</v>
      </c>
      <c r="J78" s="5">
        <f t="shared" si="13"/>
        <v>6</v>
      </c>
      <c r="K78" s="6">
        <f t="shared" si="14"/>
        <v>0</v>
      </c>
      <c r="L78" s="6">
        <f t="shared" si="15"/>
        <v>0</v>
      </c>
      <c r="M78" t="str">
        <f t="shared" si="10"/>
        <v>Átlag</v>
      </c>
    </row>
    <row r="79" spans="1:13" x14ac:dyDescent="0.25">
      <c r="A79" t="s">
        <v>866</v>
      </c>
      <c r="B79" t="s">
        <v>40</v>
      </c>
      <c r="C79" t="str">
        <f t="shared" si="8"/>
        <v>E</v>
      </c>
      <c r="D79" s="11">
        <f t="shared" si="9"/>
        <v>2000</v>
      </c>
      <c r="E79" s="7">
        <v>4</v>
      </c>
      <c r="F79" s="6">
        <f t="shared" si="11"/>
        <v>8000</v>
      </c>
      <c r="G79" s="3">
        <v>41025</v>
      </c>
      <c r="H79" s="3">
        <v>41025</v>
      </c>
      <c r="I79" s="5">
        <f t="shared" si="12"/>
        <v>1</v>
      </c>
      <c r="J79" s="5">
        <f t="shared" si="13"/>
        <v>1</v>
      </c>
      <c r="K79" s="6">
        <f t="shared" si="14"/>
        <v>0</v>
      </c>
      <c r="L79" s="6">
        <f t="shared" si="15"/>
        <v>0</v>
      </c>
      <c r="M79" t="str">
        <f t="shared" si="10"/>
        <v>Extrém gyors</v>
      </c>
    </row>
    <row r="80" spans="1:13" x14ac:dyDescent="0.25">
      <c r="A80" t="s">
        <v>867</v>
      </c>
      <c r="B80" t="s">
        <v>567</v>
      </c>
      <c r="C80" t="str">
        <f t="shared" si="8"/>
        <v>D</v>
      </c>
      <c r="D80" s="11">
        <f t="shared" si="9"/>
        <v>1500</v>
      </c>
      <c r="E80" s="7">
        <v>7</v>
      </c>
      <c r="F80" s="6">
        <f t="shared" si="11"/>
        <v>10500</v>
      </c>
      <c r="G80" s="3">
        <v>41029</v>
      </c>
      <c r="H80" s="3">
        <v>41033</v>
      </c>
      <c r="I80" s="5">
        <f t="shared" si="12"/>
        <v>5</v>
      </c>
      <c r="J80" s="5">
        <f t="shared" si="13"/>
        <v>5</v>
      </c>
      <c r="K80" s="6">
        <f t="shared" si="14"/>
        <v>0</v>
      </c>
      <c r="L80" s="6">
        <f t="shared" si="15"/>
        <v>0</v>
      </c>
      <c r="M80" t="str">
        <f t="shared" si="10"/>
        <v>Átlag</v>
      </c>
    </row>
    <row r="81" spans="1:13" x14ac:dyDescent="0.25">
      <c r="A81" t="s">
        <v>868</v>
      </c>
      <c r="B81" t="s">
        <v>59</v>
      </c>
      <c r="C81" t="str">
        <f t="shared" si="8"/>
        <v>D</v>
      </c>
      <c r="D81" s="11">
        <f t="shared" si="9"/>
        <v>1500</v>
      </c>
      <c r="E81" s="7">
        <v>3</v>
      </c>
      <c r="F81" s="6">
        <f t="shared" si="11"/>
        <v>4500</v>
      </c>
      <c r="G81" s="3">
        <v>40981</v>
      </c>
      <c r="H81" s="3">
        <v>40981</v>
      </c>
      <c r="I81" s="5">
        <f t="shared" si="12"/>
        <v>1</v>
      </c>
      <c r="J81" s="5">
        <f t="shared" si="13"/>
        <v>1</v>
      </c>
      <c r="K81" s="6">
        <f t="shared" si="14"/>
        <v>0</v>
      </c>
      <c r="L81" s="6">
        <f t="shared" si="15"/>
        <v>0</v>
      </c>
      <c r="M81" t="str">
        <f t="shared" si="10"/>
        <v>Extrém gyors</v>
      </c>
    </row>
    <row r="82" spans="1:13" x14ac:dyDescent="0.25">
      <c r="A82" t="s">
        <v>869</v>
      </c>
      <c r="B82" t="s">
        <v>442</v>
      </c>
      <c r="C82" t="str">
        <f t="shared" si="8"/>
        <v>E</v>
      </c>
      <c r="D82" s="11">
        <f t="shared" si="9"/>
        <v>2000</v>
      </c>
      <c r="E82" s="7">
        <v>6</v>
      </c>
      <c r="F82" s="6">
        <f t="shared" si="11"/>
        <v>12000</v>
      </c>
      <c r="G82" s="3">
        <v>41006</v>
      </c>
      <c r="H82" s="3">
        <v>41008</v>
      </c>
      <c r="I82" s="5">
        <f t="shared" si="12"/>
        <v>3</v>
      </c>
      <c r="J82" s="5">
        <f t="shared" si="13"/>
        <v>3</v>
      </c>
      <c r="K82" s="6">
        <f t="shared" si="14"/>
        <v>0</v>
      </c>
      <c r="L82" s="6">
        <f t="shared" si="15"/>
        <v>0</v>
      </c>
      <c r="M82" t="str">
        <f t="shared" si="10"/>
        <v>Gyors</v>
      </c>
    </row>
    <row r="83" spans="1:13" x14ac:dyDescent="0.25">
      <c r="A83" t="s">
        <v>870</v>
      </c>
      <c r="B83" t="s">
        <v>305</v>
      </c>
      <c r="C83" t="str">
        <f t="shared" si="8"/>
        <v>D</v>
      </c>
      <c r="D83" s="11">
        <f t="shared" si="9"/>
        <v>1500</v>
      </c>
      <c r="E83" s="7">
        <v>4</v>
      </c>
      <c r="F83" s="6">
        <f t="shared" si="11"/>
        <v>6000</v>
      </c>
      <c r="G83" s="3">
        <v>41126</v>
      </c>
      <c r="H83" s="3">
        <v>41130</v>
      </c>
      <c r="I83" s="5">
        <f t="shared" si="12"/>
        <v>5</v>
      </c>
      <c r="J83" s="5">
        <f t="shared" si="13"/>
        <v>5</v>
      </c>
      <c r="K83" s="6">
        <f t="shared" si="14"/>
        <v>2000</v>
      </c>
      <c r="L83" s="6">
        <f t="shared" si="15"/>
        <v>2000</v>
      </c>
      <c r="M83" t="str">
        <f t="shared" si="10"/>
        <v>Átlag</v>
      </c>
    </row>
    <row r="84" spans="1:13" x14ac:dyDescent="0.25">
      <c r="A84" t="s">
        <v>871</v>
      </c>
      <c r="B84" t="s">
        <v>403</v>
      </c>
      <c r="C84" t="str">
        <f t="shared" si="8"/>
        <v>E</v>
      </c>
      <c r="D84" s="11">
        <f t="shared" si="9"/>
        <v>2000</v>
      </c>
      <c r="E84" s="7">
        <v>1</v>
      </c>
      <c r="F84" s="6">
        <f t="shared" si="11"/>
        <v>2000</v>
      </c>
      <c r="G84" s="3">
        <v>41002</v>
      </c>
      <c r="H84" s="3">
        <v>41004</v>
      </c>
      <c r="I84" s="5">
        <f t="shared" si="12"/>
        <v>3</v>
      </c>
      <c r="J84" s="5">
        <f t="shared" si="13"/>
        <v>3</v>
      </c>
      <c r="K84" s="6">
        <f t="shared" si="14"/>
        <v>5000</v>
      </c>
      <c r="L84" s="6">
        <f t="shared" si="15"/>
        <v>5000</v>
      </c>
      <c r="M84" t="str">
        <f t="shared" si="10"/>
        <v>Gyors</v>
      </c>
    </row>
    <row r="85" spans="1:13" x14ac:dyDescent="0.25">
      <c r="A85" t="s">
        <v>872</v>
      </c>
      <c r="B85" t="s">
        <v>758</v>
      </c>
      <c r="C85" t="str">
        <f t="shared" si="8"/>
        <v>C</v>
      </c>
      <c r="D85" s="11">
        <f t="shared" si="9"/>
        <v>1000</v>
      </c>
      <c r="E85" s="7">
        <v>8</v>
      </c>
      <c r="F85" s="6">
        <f t="shared" si="11"/>
        <v>8000</v>
      </c>
      <c r="G85" s="3">
        <v>41100</v>
      </c>
      <c r="H85" s="3">
        <v>41101</v>
      </c>
      <c r="I85" s="5">
        <f t="shared" si="12"/>
        <v>2</v>
      </c>
      <c r="J85" s="5">
        <f t="shared" si="13"/>
        <v>2</v>
      </c>
      <c r="K85" s="6">
        <f t="shared" si="14"/>
        <v>0</v>
      </c>
      <c r="L85" s="6">
        <f t="shared" si="15"/>
        <v>0</v>
      </c>
      <c r="M85" t="str">
        <f t="shared" si="10"/>
        <v>Gyors</v>
      </c>
    </row>
    <row r="86" spans="1:13" x14ac:dyDescent="0.25">
      <c r="A86" t="s">
        <v>873</v>
      </c>
      <c r="B86" t="s">
        <v>395</v>
      </c>
      <c r="C86" t="str">
        <f t="shared" si="8"/>
        <v>A</v>
      </c>
      <c r="D86" s="11">
        <f t="shared" si="9"/>
        <v>500</v>
      </c>
      <c r="E86" s="7">
        <v>7</v>
      </c>
      <c r="F86" s="6">
        <f t="shared" si="11"/>
        <v>3500</v>
      </c>
      <c r="G86" s="3">
        <v>41009</v>
      </c>
      <c r="H86" s="3">
        <v>41012</v>
      </c>
      <c r="I86" s="5">
        <f t="shared" si="12"/>
        <v>4</v>
      </c>
      <c r="J86" s="5">
        <f t="shared" si="13"/>
        <v>4</v>
      </c>
      <c r="K86" s="6">
        <f t="shared" si="14"/>
        <v>0</v>
      </c>
      <c r="L86" s="6">
        <f t="shared" si="15"/>
        <v>0</v>
      </c>
      <c r="M86" t="str">
        <f t="shared" si="10"/>
        <v>Átlag</v>
      </c>
    </row>
    <row r="87" spans="1:13" x14ac:dyDescent="0.25">
      <c r="A87" t="s">
        <v>874</v>
      </c>
      <c r="B87" t="s">
        <v>532</v>
      </c>
      <c r="C87" t="str">
        <f t="shared" si="8"/>
        <v>A</v>
      </c>
      <c r="D87" s="11">
        <f t="shared" si="9"/>
        <v>500</v>
      </c>
      <c r="E87" s="7">
        <v>8</v>
      </c>
      <c r="F87" s="6">
        <f t="shared" si="11"/>
        <v>4000</v>
      </c>
      <c r="G87" s="3">
        <v>41191</v>
      </c>
      <c r="H87" s="3"/>
      <c r="I87" s="5">
        <f t="shared" si="12"/>
        <v>14</v>
      </c>
      <c r="J87" s="5">
        <f t="shared" si="13"/>
        <v>14</v>
      </c>
      <c r="K87" s="6">
        <f t="shared" si="14"/>
        <v>6000</v>
      </c>
      <c r="L87" s="6">
        <f t="shared" si="15"/>
        <v>6000</v>
      </c>
      <c r="M87" t="str">
        <f t="shared" si="10"/>
        <v>Lassú</v>
      </c>
    </row>
    <row r="88" spans="1:13" x14ac:dyDescent="0.25">
      <c r="A88" t="s">
        <v>875</v>
      </c>
      <c r="B88" t="s">
        <v>640</v>
      </c>
      <c r="C88" t="str">
        <f t="shared" si="8"/>
        <v>E</v>
      </c>
      <c r="D88" s="11">
        <f t="shared" si="9"/>
        <v>2000</v>
      </c>
      <c r="E88" s="7">
        <v>5</v>
      </c>
      <c r="F88" s="6">
        <f t="shared" si="11"/>
        <v>10000</v>
      </c>
      <c r="G88" s="3">
        <v>41202</v>
      </c>
      <c r="H88" s="3"/>
      <c r="I88" s="5">
        <f t="shared" si="12"/>
        <v>3</v>
      </c>
      <c r="J88" s="5">
        <f t="shared" si="13"/>
        <v>3</v>
      </c>
      <c r="K88" s="6">
        <f t="shared" si="14"/>
        <v>0</v>
      </c>
      <c r="L88" s="6">
        <f t="shared" si="15"/>
        <v>0</v>
      </c>
      <c r="M88" t="str">
        <f t="shared" si="10"/>
        <v>Gyors</v>
      </c>
    </row>
    <row r="89" spans="1:13" x14ac:dyDescent="0.25">
      <c r="A89" t="s">
        <v>876</v>
      </c>
      <c r="B89" t="s">
        <v>339</v>
      </c>
      <c r="C89" t="str">
        <f t="shared" si="8"/>
        <v>B</v>
      </c>
      <c r="D89" s="11">
        <f t="shared" si="9"/>
        <v>750</v>
      </c>
      <c r="E89" s="7">
        <v>8</v>
      </c>
      <c r="F89" s="6">
        <f t="shared" si="11"/>
        <v>6000</v>
      </c>
      <c r="G89" s="3">
        <v>41083</v>
      </c>
      <c r="H89" s="3">
        <v>41087</v>
      </c>
      <c r="I89" s="5">
        <f t="shared" si="12"/>
        <v>5</v>
      </c>
      <c r="J89" s="5">
        <f t="shared" si="13"/>
        <v>5</v>
      </c>
      <c r="K89" s="6">
        <f t="shared" si="14"/>
        <v>0</v>
      </c>
      <c r="L89" s="6">
        <f t="shared" si="15"/>
        <v>0</v>
      </c>
      <c r="M89" t="str">
        <f t="shared" si="10"/>
        <v>Átlag</v>
      </c>
    </row>
    <row r="90" spans="1:13" x14ac:dyDescent="0.25">
      <c r="A90" t="s">
        <v>877</v>
      </c>
      <c r="B90" t="s">
        <v>605</v>
      </c>
      <c r="C90" t="str">
        <f t="shared" si="8"/>
        <v>E</v>
      </c>
      <c r="D90" s="11">
        <f t="shared" si="9"/>
        <v>2000</v>
      </c>
      <c r="E90" s="7">
        <v>7</v>
      </c>
      <c r="F90" s="6">
        <f t="shared" si="11"/>
        <v>14000</v>
      </c>
      <c r="G90" s="3">
        <v>40982</v>
      </c>
      <c r="H90" s="3">
        <v>40985</v>
      </c>
      <c r="I90" s="5">
        <f t="shared" si="12"/>
        <v>4</v>
      </c>
      <c r="J90" s="5">
        <f t="shared" si="13"/>
        <v>4</v>
      </c>
      <c r="K90" s="6">
        <f t="shared" si="14"/>
        <v>0</v>
      </c>
      <c r="L90" s="6">
        <f t="shared" si="15"/>
        <v>0</v>
      </c>
      <c r="M90" t="str">
        <f t="shared" si="10"/>
        <v>Átlag</v>
      </c>
    </row>
    <row r="91" spans="1:13" x14ac:dyDescent="0.25">
      <c r="A91" t="s">
        <v>878</v>
      </c>
      <c r="B91" t="s">
        <v>776</v>
      </c>
      <c r="C91" t="str">
        <f t="shared" si="8"/>
        <v>B</v>
      </c>
      <c r="D91" s="11">
        <f t="shared" si="9"/>
        <v>750</v>
      </c>
      <c r="E91" s="7">
        <v>4</v>
      </c>
      <c r="F91" s="6">
        <f t="shared" si="11"/>
        <v>3000</v>
      </c>
      <c r="G91" s="3">
        <v>41165</v>
      </c>
      <c r="H91" s="3">
        <v>41168</v>
      </c>
      <c r="I91" s="5">
        <f t="shared" si="12"/>
        <v>4</v>
      </c>
      <c r="J91" s="5">
        <f t="shared" si="13"/>
        <v>4</v>
      </c>
      <c r="K91" s="6">
        <f t="shared" si="14"/>
        <v>0</v>
      </c>
      <c r="L91" s="6">
        <f t="shared" si="15"/>
        <v>0</v>
      </c>
      <c r="M91" t="str">
        <f t="shared" si="10"/>
        <v>Átlag</v>
      </c>
    </row>
    <row r="92" spans="1:13" x14ac:dyDescent="0.25">
      <c r="A92" t="s">
        <v>879</v>
      </c>
      <c r="B92" t="s">
        <v>184</v>
      </c>
      <c r="C92" t="str">
        <f t="shared" si="8"/>
        <v>E</v>
      </c>
      <c r="D92" s="11">
        <f t="shared" si="9"/>
        <v>2000</v>
      </c>
      <c r="E92" s="7">
        <v>7</v>
      </c>
      <c r="F92" s="6">
        <f t="shared" si="11"/>
        <v>14000</v>
      </c>
      <c r="G92" s="3">
        <v>40932</v>
      </c>
      <c r="H92" s="3">
        <v>40932</v>
      </c>
      <c r="I92" s="5">
        <f t="shared" si="12"/>
        <v>1</v>
      </c>
      <c r="J92" s="5">
        <f t="shared" si="13"/>
        <v>1</v>
      </c>
      <c r="K92" s="6">
        <f t="shared" si="14"/>
        <v>0</v>
      </c>
      <c r="L92" s="6">
        <f t="shared" si="15"/>
        <v>0</v>
      </c>
      <c r="M92" t="str">
        <f t="shared" si="10"/>
        <v>Extrém gyors</v>
      </c>
    </row>
    <row r="93" spans="1:13" x14ac:dyDescent="0.25">
      <c r="A93" t="s">
        <v>880</v>
      </c>
      <c r="B93" t="s">
        <v>413</v>
      </c>
      <c r="C93" t="str">
        <f t="shared" si="8"/>
        <v>C</v>
      </c>
      <c r="D93" s="11">
        <f t="shared" si="9"/>
        <v>1000</v>
      </c>
      <c r="E93" s="7">
        <v>4</v>
      </c>
      <c r="F93" s="6">
        <f t="shared" si="11"/>
        <v>4000</v>
      </c>
      <c r="G93" s="3">
        <v>41193</v>
      </c>
      <c r="H93" s="3"/>
      <c r="I93" s="5">
        <f t="shared" si="12"/>
        <v>12</v>
      </c>
      <c r="J93" s="5">
        <f t="shared" si="13"/>
        <v>12</v>
      </c>
      <c r="K93" s="6">
        <f t="shared" si="14"/>
        <v>12000</v>
      </c>
      <c r="L93" s="6">
        <f t="shared" si="15"/>
        <v>12000</v>
      </c>
      <c r="M93" t="str">
        <f t="shared" si="10"/>
        <v>Lassú</v>
      </c>
    </row>
    <row r="94" spans="1:13" x14ac:dyDescent="0.25">
      <c r="A94" t="s">
        <v>881</v>
      </c>
      <c r="B94" t="s">
        <v>366</v>
      </c>
      <c r="C94" t="str">
        <f t="shared" si="8"/>
        <v>C</v>
      </c>
      <c r="D94" s="11">
        <f t="shared" si="9"/>
        <v>1000</v>
      </c>
      <c r="E94" s="7">
        <v>2</v>
      </c>
      <c r="F94" s="6">
        <f t="shared" si="11"/>
        <v>2000</v>
      </c>
      <c r="G94" s="3">
        <v>41022</v>
      </c>
      <c r="H94" s="3">
        <v>41025</v>
      </c>
      <c r="I94" s="5">
        <f t="shared" si="12"/>
        <v>4</v>
      </c>
      <c r="J94" s="5">
        <f t="shared" si="13"/>
        <v>4</v>
      </c>
      <c r="K94" s="6">
        <f t="shared" si="14"/>
        <v>3000</v>
      </c>
      <c r="L94" s="6">
        <f t="shared" si="15"/>
        <v>3000</v>
      </c>
      <c r="M94" t="str">
        <f t="shared" si="10"/>
        <v>Átlag</v>
      </c>
    </row>
    <row r="95" spans="1:13" x14ac:dyDescent="0.25">
      <c r="A95" t="s">
        <v>882</v>
      </c>
      <c r="B95" t="s">
        <v>225</v>
      </c>
      <c r="C95" t="str">
        <f t="shared" si="8"/>
        <v>C</v>
      </c>
      <c r="D95" s="11">
        <f t="shared" si="9"/>
        <v>1000</v>
      </c>
      <c r="E95" s="7">
        <v>9</v>
      </c>
      <c r="F95" s="6">
        <f t="shared" si="11"/>
        <v>9000</v>
      </c>
      <c r="G95" s="3">
        <v>40932</v>
      </c>
      <c r="H95" s="3">
        <v>40935</v>
      </c>
      <c r="I95" s="5">
        <f t="shared" si="12"/>
        <v>4</v>
      </c>
      <c r="J95" s="5">
        <f t="shared" si="13"/>
        <v>4</v>
      </c>
      <c r="K95" s="6">
        <f t="shared" si="14"/>
        <v>0</v>
      </c>
      <c r="L95" s="6">
        <f t="shared" si="15"/>
        <v>0</v>
      </c>
      <c r="M95" t="str">
        <f t="shared" si="10"/>
        <v>Átlag</v>
      </c>
    </row>
    <row r="96" spans="1:13" x14ac:dyDescent="0.25">
      <c r="A96" t="s">
        <v>883</v>
      </c>
      <c r="B96" t="s">
        <v>150</v>
      </c>
      <c r="C96" t="str">
        <f t="shared" si="8"/>
        <v>B</v>
      </c>
      <c r="D96" s="11">
        <f t="shared" si="9"/>
        <v>750</v>
      </c>
      <c r="E96" s="7">
        <v>6</v>
      </c>
      <c r="F96" s="6">
        <f t="shared" si="11"/>
        <v>4500</v>
      </c>
      <c r="G96" s="3">
        <v>40961</v>
      </c>
      <c r="H96" s="3">
        <v>40965</v>
      </c>
      <c r="I96" s="5">
        <f t="shared" si="12"/>
        <v>5</v>
      </c>
      <c r="J96" s="5">
        <f t="shared" si="13"/>
        <v>5</v>
      </c>
      <c r="K96" s="6">
        <f t="shared" si="14"/>
        <v>0</v>
      </c>
      <c r="L96" s="6">
        <f t="shared" si="15"/>
        <v>0</v>
      </c>
      <c r="M96" t="str">
        <f t="shared" si="10"/>
        <v>Átlag</v>
      </c>
    </row>
    <row r="97" spans="1:13" x14ac:dyDescent="0.25">
      <c r="A97" t="s">
        <v>884</v>
      </c>
      <c r="B97" t="s">
        <v>729</v>
      </c>
      <c r="C97" t="str">
        <f t="shared" si="8"/>
        <v>A</v>
      </c>
      <c r="D97" s="11">
        <f t="shared" si="9"/>
        <v>500</v>
      </c>
      <c r="E97" s="7">
        <v>3</v>
      </c>
      <c r="F97" s="6">
        <f t="shared" si="11"/>
        <v>1500</v>
      </c>
      <c r="G97" s="3">
        <v>41081</v>
      </c>
      <c r="H97" s="3">
        <v>41085</v>
      </c>
      <c r="I97" s="5">
        <f t="shared" si="12"/>
        <v>5</v>
      </c>
      <c r="J97" s="5">
        <f t="shared" si="13"/>
        <v>5</v>
      </c>
      <c r="K97" s="6">
        <f t="shared" si="14"/>
        <v>2000</v>
      </c>
      <c r="L97" s="6">
        <f t="shared" si="15"/>
        <v>2000</v>
      </c>
      <c r="M97" t="str">
        <f t="shared" si="10"/>
        <v>Átlag</v>
      </c>
    </row>
    <row r="98" spans="1:13" x14ac:dyDescent="0.25">
      <c r="A98" t="s">
        <v>885</v>
      </c>
      <c r="B98" t="s">
        <v>606</v>
      </c>
      <c r="C98" t="str">
        <f t="shared" si="8"/>
        <v>C</v>
      </c>
      <c r="D98" s="11">
        <f t="shared" si="9"/>
        <v>1000</v>
      </c>
      <c r="E98" s="7">
        <v>6</v>
      </c>
      <c r="F98" s="6">
        <f t="shared" si="11"/>
        <v>6000</v>
      </c>
      <c r="G98" s="3">
        <v>40955</v>
      </c>
      <c r="H98" s="3">
        <v>40958</v>
      </c>
      <c r="I98" s="5">
        <f t="shared" si="12"/>
        <v>4</v>
      </c>
      <c r="J98" s="5">
        <f t="shared" si="13"/>
        <v>4</v>
      </c>
      <c r="K98" s="6">
        <f t="shared" si="14"/>
        <v>0</v>
      </c>
      <c r="L98" s="6">
        <f t="shared" si="15"/>
        <v>0</v>
      </c>
      <c r="M98" t="str">
        <f t="shared" si="10"/>
        <v>Átlag</v>
      </c>
    </row>
    <row r="99" spans="1:13" x14ac:dyDescent="0.25">
      <c r="A99" t="s">
        <v>886</v>
      </c>
      <c r="B99" t="s">
        <v>634</v>
      </c>
      <c r="C99" t="str">
        <f t="shared" si="8"/>
        <v>D</v>
      </c>
      <c r="D99" s="11">
        <f t="shared" si="9"/>
        <v>1500</v>
      </c>
      <c r="E99" s="7">
        <v>9</v>
      </c>
      <c r="F99" s="6">
        <f t="shared" si="11"/>
        <v>13500</v>
      </c>
      <c r="G99" s="3">
        <v>41114</v>
      </c>
      <c r="H99" s="3">
        <v>41121</v>
      </c>
      <c r="I99" s="5">
        <f t="shared" si="12"/>
        <v>8</v>
      </c>
      <c r="J99" s="5">
        <f t="shared" si="13"/>
        <v>8</v>
      </c>
      <c r="K99" s="6">
        <f t="shared" si="14"/>
        <v>0</v>
      </c>
      <c r="L99" s="6">
        <f t="shared" si="15"/>
        <v>0</v>
      </c>
      <c r="M99" t="str">
        <f t="shared" si="10"/>
        <v>Lassú</v>
      </c>
    </row>
    <row r="100" spans="1:13" x14ac:dyDescent="0.25">
      <c r="A100" t="s">
        <v>887</v>
      </c>
      <c r="B100" t="s">
        <v>234</v>
      </c>
      <c r="C100" t="str">
        <f t="shared" si="8"/>
        <v>A</v>
      </c>
      <c r="D100" s="11">
        <f t="shared" si="9"/>
        <v>500</v>
      </c>
      <c r="E100" s="7">
        <v>4</v>
      </c>
      <c r="F100" s="6">
        <f t="shared" si="11"/>
        <v>2000</v>
      </c>
      <c r="G100" s="3">
        <v>41066</v>
      </c>
      <c r="H100" s="3">
        <v>41066</v>
      </c>
      <c r="I100" s="5">
        <f t="shared" si="12"/>
        <v>1</v>
      </c>
      <c r="J100" s="5">
        <f t="shared" si="13"/>
        <v>1</v>
      </c>
      <c r="K100" s="6">
        <f t="shared" si="14"/>
        <v>0</v>
      </c>
      <c r="L100" s="6">
        <f t="shared" si="15"/>
        <v>0</v>
      </c>
      <c r="M100" t="str">
        <f t="shared" si="10"/>
        <v>Extrém gyors</v>
      </c>
    </row>
    <row r="101" spans="1:13" x14ac:dyDescent="0.25">
      <c r="A101" t="s">
        <v>888</v>
      </c>
      <c r="B101" t="s">
        <v>247</v>
      </c>
      <c r="C101" t="str">
        <f t="shared" si="8"/>
        <v>B</v>
      </c>
      <c r="D101" s="11">
        <f t="shared" si="9"/>
        <v>750</v>
      </c>
      <c r="E101" s="7">
        <v>10</v>
      </c>
      <c r="F101" s="6">
        <f t="shared" si="11"/>
        <v>7500</v>
      </c>
      <c r="G101" s="3">
        <v>41166</v>
      </c>
      <c r="H101" s="3">
        <v>41166</v>
      </c>
      <c r="I101" s="5">
        <f t="shared" si="12"/>
        <v>1</v>
      </c>
      <c r="J101" s="5">
        <f t="shared" si="13"/>
        <v>1</v>
      </c>
      <c r="K101" s="6">
        <f t="shared" si="14"/>
        <v>0</v>
      </c>
      <c r="L101" s="6">
        <f t="shared" si="15"/>
        <v>0</v>
      </c>
      <c r="M101" t="str">
        <f t="shared" si="10"/>
        <v>Extrém gyors</v>
      </c>
    </row>
    <row r="102" spans="1:13" x14ac:dyDescent="0.25">
      <c r="A102" t="s">
        <v>889</v>
      </c>
      <c r="B102" t="s">
        <v>133</v>
      </c>
      <c r="C102" t="str">
        <f t="shared" si="8"/>
        <v>E</v>
      </c>
      <c r="D102" s="11">
        <f t="shared" si="9"/>
        <v>2000</v>
      </c>
      <c r="E102" s="7">
        <v>3</v>
      </c>
      <c r="F102" s="6">
        <f t="shared" si="11"/>
        <v>6000</v>
      </c>
      <c r="G102" s="3">
        <v>40958</v>
      </c>
      <c r="H102" s="3">
        <v>40959</v>
      </c>
      <c r="I102" s="5">
        <f t="shared" si="12"/>
        <v>2</v>
      </c>
      <c r="J102" s="5">
        <f t="shared" si="13"/>
        <v>2</v>
      </c>
      <c r="K102" s="6">
        <f t="shared" si="14"/>
        <v>0</v>
      </c>
      <c r="L102" s="6">
        <f t="shared" si="15"/>
        <v>0</v>
      </c>
      <c r="M102" t="str">
        <f t="shared" si="10"/>
        <v>Gyors</v>
      </c>
    </row>
    <row r="103" spans="1:13" x14ac:dyDescent="0.25">
      <c r="A103" t="s">
        <v>890</v>
      </c>
      <c r="B103" t="s">
        <v>27</v>
      </c>
      <c r="C103" t="str">
        <f t="shared" si="8"/>
        <v>B</v>
      </c>
      <c r="D103" s="11">
        <f t="shared" si="9"/>
        <v>750</v>
      </c>
      <c r="E103" s="7">
        <v>9</v>
      </c>
      <c r="F103" s="6">
        <f t="shared" si="11"/>
        <v>6750</v>
      </c>
      <c r="G103" s="3">
        <v>41190</v>
      </c>
      <c r="H103" s="3"/>
      <c r="I103" s="5">
        <f t="shared" si="12"/>
        <v>15</v>
      </c>
      <c r="J103" s="5">
        <f t="shared" si="13"/>
        <v>15</v>
      </c>
      <c r="K103" s="6">
        <f t="shared" si="14"/>
        <v>7500</v>
      </c>
      <c r="L103" s="6">
        <f t="shared" si="15"/>
        <v>7500</v>
      </c>
      <c r="M103" t="str">
        <f t="shared" si="10"/>
        <v>Extrém lassú</v>
      </c>
    </row>
    <row r="104" spans="1:13" x14ac:dyDescent="0.25">
      <c r="A104" t="s">
        <v>891</v>
      </c>
      <c r="B104" t="s">
        <v>515</v>
      </c>
      <c r="C104" t="str">
        <f t="shared" si="8"/>
        <v>E</v>
      </c>
      <c r="D104" s="11">
        <f t="shared" si="9"/>
        <v>2000</v>
      </c>
      <c r="E104" s="7">
        <v>5</v>
      </c>
      <c r="F104" s="6">
        <f t="shared" si="11"/>
        <v>10000</v>
      </c>
      <c r="G104" s="3">
        <v>41036</v>
      </c>
      <c r="H104" s="3">
        <v>41038</v>
      </c>
      <c r="I104" s="5">
        <f t="shared" si="12"/>
        <v>3</v>
      </c>
      <c r="J104" s="5">
        <f t="shared" si="13"/>
        <v>3</v>
      </c>
      <c r="K104" s="6">
        <f t="shared" si="14"/>
        <v>0</v>
      </c>
      <c r="L104" s="6">
        <f t="shared" si="15"/>
        <v>0</v>
      </c>
      <c r="M104" t="str">
        <f t="shared" si="10"/>
        <v>Gyors</v>
      </c>
    </row>
    <row r="105" spans="1:13" x14ac:dyDescent="0.25">
      <c r="A105" t="s">
        <v>892</v>
      </c>
      <c r="B105" t="s">
        <v>233</v>
      </c>
      <c r="C105" t="str">
        <f t="shared" si="8"/>
        <v>B</v>
      </c>
      <c r="D105" s="11">
        <f t="shared" si="9"/>
        <v>750</v>
      </c>
      <c r="E105" s="7">
        <v>1</v>
      </c>
      <c r="F105" s="6">
        <f t="shared" si="11"/>
        <v>750</v>
      </c>
      <c r="G105" s="3">
        <v>41079</v>
      </c>
      <c r="H105" s="3">
        <v>41079</v>
      </c>
      <c r="I105" s="5">
        <f t="shared" si="12"/>
        <v>1</v>
      </c>
      <c r="J105" s="5">
        <f t="shared" si="13"/>
        <v>1</v>
      </c>
      <c r="K105" s="6">
        <f t="shared" si="14"/>
        <v>0</v>
      </c>
      <c r="L105" s="6">
        <f t="shared" si="15"/>
        <v>0</v>
      </c>
      <c r="M105" t="str">
        <f t="shared" si="10"/>
        <v>Extrém gyors</v>
      </c>
    </row>
    <row r="106" spans="1:13" x14ac:dyDescent="0.25">
      <c r="A106" t="s">
        <v>893</v>
      </c>
      <c r="B106" t="s">
        <v>580</v>
      </c>
      <c r="C106" t="str">
        <f t="shared" si="8"/>
        <v>C</v>
      </c>
      <c r="D106" s="11">
        <f t="shared" si="9"/>
        <v>1000</v>
      </c>
      <c r="E106" s="7">
        <v>7</v>
      </c>
      <c r="F106" s="6">
        <f t="shared" si="11"/>
        <v>7000</v>
      </c>
      <c r="G106" s="3">
        <v>41193</v>
      </c>
      <c r="H106" s="3"/>
      <c r="I106" s="5">
        <f t="shared" si="12"/>
        <v>12</v>
      </c>
      <c r="J106" s="5">
        <f t="shared" si="13"/>
        <v>12</v>
      </c>
      <c r="K106" s="6">
        <f t="shared" si="14"/>
        <v>7500</v>
      </c>
      <c r="L106" s="6">
        <f t="shared" si="15"/>
        <v>7500</v>
      </c>
      <c r="M106" t="str">
        <f t="shared" si="10"/>
        <v>Lassú</v>
      </c>
    </row>
    <row r="107" spans="1:13" x14ac:dyDescent="0.25">
      <c r="A107" t="s">
        <v>894</v>
      </c>
      <c r="B107" t="s">
        <v>196</v>
      </c>
      <c r="C107" t="str">
        <f t="shared" si="8"/>
        <v>E</v>
      </c>
      <c r="D107" s="11">
        <f t="shared" si="9"/>
        <v>2000</v>
      </c>
      <c r="E107" s="7">
        <v>5</v>
      </c>
      <c r="F107" s="6">
        <f t="shared" si="11"/>
        <v>10000</v>
      </c>
      <c r="G107" s="3">
        <v>40945</v>
      </c>
      <c r="H107" s="3">
        <v>40946</v>
      </c>
      <c r="I107" s="5">
        <f t="shared" si="12"/>
        <v>2</v>
      </c>
      <c r="J107" s="5">
        <f t="shared" si="13"/>
        <v>2</v>
      </c>
      <c r="K107" s="6">
        <f t="shared" si="14"/>
        <v>0</v>
      </c>
      <c r="L107" s="6">
        <f t="shared" si="15"/>
        <v>0</v>
      </c>
      <c r="M107" t="str">
        <f t="shared" si="10"/>
        <v>Gyors</v>
      </c>
    </row>
    <row r="108" spans="1:13" x14ac:dyDescent="0.25">
      <c r="A108" t="s">
        <v>895</v>
      </c>
      <c r="B108" t="s">
        <v>61</v>
      </c>
      <c r="C108" t="str">
        <f t="shared" si="8"/>
        <v>C</v>
      </c>
      <c r="D108" s="11">
        <f t="shared" si="9"/>
        <v>1000</v>
      </c>
      <c r="E108" s="7">
        <v>9</v>
      </c>
      <c r="F108" s="6">
        <f t="shared" si="11"/>
        <v>9000</v>
      </c>
      <c r="G108" s="3">
        <v>40923</v>
      </c>
      <c r="H108" s="3">
        <v>40924</v>
      </c>
      <c r="I108" s="5">
        <f t="shared" si="12"/>
        <v>2</v>
      </c>
      <c r="J108" s="5">
        <f t="shared" si="13"/>
        <v>2</v>
      </c>
      <c r="K108" s="6">
        <f t="shared" si="14"/>
        <v>0</v>
      </c>
      <c r="L108" s="6">
        <f t="shared" si="15"/>
        <v>0</v>
      </c>
      <c r="M108" t="str">
        <f t="shared" si="10"/>
        <v>Gyors</v>
      </c>
    </row>
    <row r="109" spans="1:13" x14ac:dyDescent="0.25">
      <c r="A109" t="s">
        <v>896</v>
      </c>
      <c r="B109" t="s">
        <v>554</v>
      </c>
      <c r="C109" t="str">
        <f t="shared" si="8"/>
        <v>B</v>
      </c>
      <c r="D109" s="11">
        <f t="shared" si="9"/>
        <v>750</v>
      </c>
      <c r="E109" s="7">
        <v>8</v>
      </c>
      <c r="F109" s="6">
        <f t="shared" si="11"/>
        <v>6000</v>
      </c>
      <c r="G109" s="3">
        <v>41036</v>
      </c>
      <c r="H109" s="3">
        <v>41041</v>
      </c>
      <c r="I109" s="5">
        <f t="shared" si="12"/>
        <v>6</v>
      </c>
      <c r="J109" s="5">
        <f t="shared" si="13"/>
        <v>6</v>
      </c>
      <c r="K109" s="6">
        <f t="shared" si="14"/>
        <v>0</v>
      </c>
      <c r="L109" s="6">
        <f t="shared" si="15"/>
        <v>0</v>
      </c>
      <c r="M109" t="str">
        <f t="shared" si="10"/>
        <v>Átlag</v>
      </c>
    </row>
    <row r="110" spans="1:13" x14ac:dyDescent="0.25">
      <c r="A110" t="s">
        <v>897</v>
      </c>
      <c r="B110" t="s">
        <v>443</v>
      </c>
      <c r="C110" t="str">
        <f t="shared" si="8"/>
        <v>B</v>
      </c>
      <c r="D110" s="11">
        <f t="shared" si="9"/>
        <v>750</v>
      </c>
      <c r="E110" s="7">
        <v>1</v>
      </c>
      <c r="F110" s="6">
        <f t="shared" si="11"/>
        <v>750</v>
      </c>
      <c r="G110" s="3">
        <v>40937</v>
      </c>
      <c r="H110" s="3">
        <v>40940</v>
      </c>
      <c r="I110" s="5">
        <f t="shared" si="12"/>
        <v>4</v>
      </c>
      <c r="J110" s="5">
        <f t="shared" si="13"/>
        <v>4</v>
      </c>
      <c r="K110" s="6">
        <f t="shared" si="14"/>
        <v>3750</v>
      </c>
      <c r="L110" s="6">
        <f t="shared" si="15"/>
        <v>3750</v>
      </c>
      <c r="M110" t="str">
        <f t="shared" si="10"/>
        <v>Átlag</v>
      </c>
    </row>
    <row r="111" spans="1:13" x14ac:dyDescent="0.25">
      <c r="A111" t="s">
        <v>898</v>
      </c>
      <c r="B111" t="s">
        <v>182</v>
      </c>
      <c r="C111" t="str">
        <f t="shared" si="8"/>
        <v>B</v>
      </c>
      <c r="D111" s="11">
        <f t="shared" si="9"/>
        <v>750</v>
      </c>
      <c r="E111" s="7">
        <v>5</v>
      </c>
      <c r="F111" s="6">
        <f t="shared" si="11"/>
        <v>3750</v>
      </c>
      <c r="G111" s="3">
        <v>40921</v>
      </c>
      <c r="H111" s="3">
        <v>40923</v>
      </c>
      <c r="I111" s="5">
        <f t="shared" si="12"/>
        <v>3</v>
      </c>
      <c r="J111" s="5">
        <f t="shared" si="13"/>
        <v>3</v>
      </c>
      <c r="K111" s="6">
        <f t="shared" si="14"/>
        <v>0</v>
      </c>
      <c r="L111" s="6">
        <f t="shared" si="15"/>
        <v>0</v>
      </c>
      <c r="M111" t="str">
        <f t="shared" si="10"/>
        <v>Gyors</v>
      </c>
    </row>
    <row r="112" spans="1:13" x14ac:dyDescent="0.25">
      <c r="A112" t="s">
        <v>899</v>
      </c>
      <c r="B112" t="s">
        <v>258</v>
      </c>
      <c r="C112" t="str">
        <f t="shared" si="8"/>
        <v>D</v>
      </c>
      <c r="D112" s="11">
        <f t="shared" si="9"/>
        <v>1500</v>
      </c>
      <c r="E112" s="7">
        <v>1</v>
      </c>
      <c r="F112" s="6">
        <f t="shared" si="11"/>
        <v>1500</v>
      </c>
      <c r="G112" s="3">
        <v>41050</v>
      </c>
      <c r="H112" s="3">
        <v>41051</v>
      </c>
      <c r="I112" s="5">
        <f t="shared" si="12"/>
        <v>2</v>
      </c>
      <c r="J112" s="5">
        <f t="shared" si="13"/>
        <v>2</v>
      </c>
      <c r="K112" s="6">
        <f t="shared" si="14"/>
        <v>2000</v>
      </c>
      <c r="L112" s="6">
        <f t="shared" si="15"/>
        <v>2000</v>
      </c>
      <c r="M112" t="str">
        <f t="shared" si="10"/>
        <v>Gyors</v>
      </c>
    </row>
    <row r="113" spans="1:13" x14ac:dyDescent="0.25">
      <c r="A113" t="s">
        <v>900</v>
      </c>
      <c r="B113" t="s">
        <v>622</v>
      </c>
      <c r="C113" t="str">
        <f t="shared" si="8"/>
        <v>B</v>
      </c>
      <c r="D113" s="11">
        <f t="shared" si="9"/>
        <v>750</v>
      </c>
      <c r="E113" s="7">
        <v>3</v>
      </c>
      <c r="F113" s="6">
        <f t="shared" si="11"/>
        <v>2250</v>
      </c>
      <c r="G113" s="3">
        <v>40909</v>
      </c>
      <c r="H113" s="3">
        <v>40917</v>
      </c>
      <c r="I113" s="5">
        <f t="shared" si="12"/>
        <v>9</v>
      </c>
      <c r="J113" s="5">
        <f t="shared" si="13"/>
        <v>9</v>
      </c>
      <c r="K113" s="6">
        <f t="shared" si="14"/>
        <v>7500</v>
      </c>
      <c r="L113" s="6">
        <f t="shared" si="15"/>
        <v>7500</v>
      </c>
      <c r="M113" t="str">
        <f t="shared" si="10"/>
        <v>Lassú</v>
      </c>
    </row>
    <row r="114" spans="1:13" x14ac:dyDescent="0.25">
      <c r="A114" t="s">
        <v>901</v>
      </c>
      <c r="B114" t="s">
        <v>760</v>
      </c>
      <c r="C114" t="str">
        <f t="shared" si="8"/>
        <v>E</v>
      </c>
      <c r="D114" s="11">
        <f t="shared" si="9"/>
        <v>2000</v>
      </c>
      <c r="E114" s="7">
        <v>6</v>
      </c>
      <c r="F114" s="6">
        <f t="shared" si="11"/>
        <v>12000</v>
      </c>
      <c r="G114" s="3">
        <v>40927</v>
      </c>
      <c r="H114" s="3">
        <v>40932</v>
      </c>
      <c r="I114" s="5">
        <f t="shared" si="12"/>
        <v>6</v>
      </c>
      <c r="J114" s="5">
        <f t="shared" si="13"/>
        <v>6</v>
      </c>
      <c r="K114" s="6">
        <f t="shared" si="14"/>
        <v>0</v>
      </c>
      <c r="L114" s="6">
        <f t="shared" si="15"/>
        <v>0</v>
      </c>
      <c r="M114" t="str">
        <f t="shared" si="10"/>
        <v>Átlag</v>
      </c>
    </row>
    <row r="115" spans="1:13" x14ac:dyDescent="0.25">
      <c r="A115" t="s">
        <v>902</v>
      </c>
      <c r="B115" t="s">
        <v>775</v>
      </c>
      <c r="C115" t="str">
        <f t="shared" si="8"/>
        <v>E</v>
      </c>
      <c r="D115" s="11">
        <f t="shared" si="9"/>
        <v>2000</v>
      </c>
      <c r="E115" s="7">
        <v>1</v>
      </c>
      <c r="F115" s="6">
        <f t="shared" si="11"/>
        <v>2000</v>
      </c>
      <c r="G115" s="3">
        <v>40982</v>
      </c>
      <c r="H115" s="3">
        <v>40983</v>
      </c>
      <c r="I115" s="5">
        <f t="shared" si="12"/>
        <v>2</v>
      </c>
      <c r="J115" s="5">
        <f t="shared" si="13"/>
        <v>2</v>
      </c>
      <c r="K115" s="6">
        <f t="shared" si="14"/>
        <v>2500</v>
      </c>
      <c r="L115" s="6">
        <f t="shared" si="15"/>
        <v>2500</v>
      </c>
      <c r="M115" t="str">
        <f t="shared" si="10"/>
        <v>Gyors</v>
      </c>
    </row>
    <row r="116" spans="1:13" x14ac:dyDescent="0.25">
      <c r="A116" t="s">
        <v>903</v>
      </c>
      <c r="B116" t="s">
        <v>529</v>
      </c>
      <c r="C116" t="str">
        <f t="shared" si="8"/>
        <v>D</v>
      </c>
      <c r="D116" s="11">
        <f t="shared" si="9"/>
        <v>1500</v>
      </c>
      <c r="E116" s="7">
        <v>6</v>
      </c>
      <c r="F116" s="6">
        <f t="shared" si="11"/>
        <v>9000</v>
      </c>
      <c r="G116" s="3">
        <v>40973</v>
      </c>
      <c r="H116" s="3">
        <v>40973</v>
      </c>
      <c r="I116" s="5">
        <f t="shared" si="12"/>
        <v>1</v>
      </c>
      <c r="J116" s="5">
        <f t="shared" si="13"/>
        <v>1</v>
      </c>
      <c r="K116" s="6">
        <f t="shared" si="14"/>
        <v>0</v>
      </c>
      <c r="L116" s="6">
        <f t="shared" si="15"/>
        <v>0</v>
      </c>
      <c r="M116" t="str">
        <f t="shared" si="10"/>
        <v>Extrém gyors</v>
      </c>
    </row>
    <row r="117" spans="1:13" x14ac:dyDescent="0.25">
      <c r="A117" t="s">
        <v>904</v>
      </c>
      <c r="B117" t="s">
        <v>645</v>
      </c>
      <c r="C117" t="str">
        <f t="shared" si="8"/>
        <v>E</v>
      </c>
      <c r="D117" s="11">
        <f t="shared" si="9"/>
        <v>2000</v>
      </c>
      <c r="E117" s="7">
        <v>10</v>
      </c>
      <c r="F117" s="6">
        <f t="shared" si="11"/>
        <v>20000</v>
      </c>
      <c r="G117" s="3">
        <v>41201</v>
      </c>
      <c r="H117" s="3"/>
      <c r="I117" s="5">
        <f t="shared" si="12"/>
        <v>4</v>
      </c>
      <c r="J117" s="5">
        <f t="shared" si="13"/>
        <v>4</v>
      </c>
      <c r="K117" s="6">
        <f t="shared" si="14"/>
        <v>0</v>
      </c>
      <c r="L117" s="6">
        <f t="shared" si="15"/>
        <v>0</v>
      </c>
      <c r="M117" t="str">
        <f t="shared" si="10"/>
        <v>Átlag</v>
      </c>
    </row>
    <row r="118" spans="1:13" x14ac:dyDescent="0.25">
      <c r="A118" t="s">
        <v>905</v>
      </c>
      <c r="B118" t="s">
        <v>437</v>
      </c>
      <c r="C118" t="str">
        <f t="shared" si="8"/>
        <v>B</v>
      </c>
      <c r="D118" s="11">
        <f t="shared" si="9"/>
        <v>750</v>
      </c>
      <c r="E118" s="7">
        <v>4</v>
      </c>
      <c r="F118" s="6">
        <f t="shared" si="11"/>
        <v>3000</v>
      </c>
      <c r="G118" s="3">
        <v>41147</v>
      </c>
      <c r="H118" s="3">
        <v>41151</v>
      </c>
      <c r="I118" s="5">
        <f t="shared" si="12"/>
        <v>5</v>
      </c>
      <c r="J118" s="5">
        <f t="shared" si="13"/>
        <v>5</v>
      </c>
      <c r="K118" s="6">
        <f t="shared" si="14"/>
        <v>1250</v>
      </c>
      <c r="L118" s="6">
        <f t="shared" si="15"/>
        <v>1250</v>
      </c>
      <c r="M118" t="str">
        <f t="shared" si="10"/>
        <v>Átlag</v>
      </c>
    </row>
    <row r="119" spans="1:13" x14ac:dyDescent="0.25">
      <c r="A119" t="s">
        <v>906</v>
      </c>
      <c r="B119" t="s">
        <v>575</v>
      </c>
      <c r="C119" t="str">
        <f t="shared" si="8"/>
        <v>D</v>
      </c>
      <c r="D119" s="11">
        <f t="shared" si="9"/>
        <v>1500</v>
      </c>
      <c r="E119" s="7">
        <v>4</v>
      </c>
      <c r="F119" s="6">
        <f t="shared" si="11"/>
        <v>6000</v>
      </c>
      <c r="G119" s="3">
        <v>41103</v>
      </c>
      <c r="H119" s="3">
        <v>41105</v>
      </c>
      <c r="I119" s="5">
        <f t="shared" si="12"/>
        <v>3</v>
      </c>
      <c r="J119" s="5">
        <f t="shared" si="13"/>
        <v>3</v>
      </c>
      <c r="K119" s="6">
        <f t="shared" si="14"/>
        <v>0</v>
      </c>
      <c r="L119" s="6">
        <f t="shared" si="15"/>
        <v>0</v>
      </c>
      <c r="M119" t="str">
        <f t="shared" si="10"/>
        <v>Gyors</v>
      </c>
    </row>
    <row r="120" spans="1:13" x14ac:dyDescent="0.25">
      <c r="A120" t="s">
        <v>907</v>
      </c>
      <c r="B120" t="s">
        <v>387</v>
      </c>
      <c r="C120" t="str">
        <f t="shared" si="8"/>
        <v>D</v>
      </c>
      <c r="D120" s="11">
        <f t="shared" si="9"/>
        <v>1500</v>
      </c>
      <c r="E120" s="7">
        <v>4</v>
      </c>
      <c r="F120" s="6">
        <f t="shared" si="11"/>
        <v>6000</v>
      </c>
      <c r="G120" s="3">
        <v>41011</v>
      </c>
      <c r="H120" s="3">
        <v>41016</v>
      </c>
      <c r="I120" s="5">
        <f t="shared" si="12"/>
        <v>6</v>
      </c>
      <c r="J120" s="5">
        <f t="shared" si="13"/>
        <v>6</v>
      </c>
      <c r="K120" s="6">
        <f t="shared" si="14"/>
        <v>4000</v>
      </c>
      <c r="L120" s="6">
        <f t="shared" si="15"/>
        <v>4000</v>
      </c>
      <c r="M120" t="str">
        <f t="shared" si="10"/>
        <v>Átlag</v>
      </c>
    </row>
    <row r="121" spans="1:13" x14ac:dyDescent="0.25">
      <c r="A121" t="s">
        <v>908</v>
      </c>
      <c r="B121" t="s">
        <v>626</v>
      </c>
      <c r="C121" t="str">
        <f t="shared" si="8"/>
        <v>A</v>
      </c>
      <c r="D121" s="11">
        <f t="shared" si="9"/>
        <v>500</v>
      </c>
      <c r="E121" s="7">
        <v>10</v>
      </c>
      <c r="F121" s="6">
        <f t="shared" si="11"/>
        <v>5000</v>
      </c>
      <c r="G121" s="3">
        <v>41075</v>
      </c>
      <c r="H121" s="3">
        <v>41076</v>
      </c>
      <c r="I121" s="5">
        <f t="shared" si="12"/>
        <v>2</v>
      </c>
      <c r="J121" s="5">
        <f t="shared" si="13"/>
        <v>2</v>
      </c>
      <c r="K121" s="6">
        <f t="shared" si="14"/>
        <v>0</v>
      </c>
      <c r="L121" s="6">
        <f t="shared" si="15"/>
        <v>0</v>
      </c>
      <c r="M121" t="str">
        <f t="shared" si="10"/>
        <v>Gyors</v>
      </c>
    </row>
    <row r="122" spans="1:13" x14ac:dyDescent="0.25">
      <c r="A122" t="s">
        <v>909</v>
      </c>
      <c r="B122" t="s">
        <v>159</v>
      </c>
      <c r="C122" t="str">
        <f t="shared" si="8"/>
        <v>B</v>
      </c>
      <c r="D122" s="11">
        <f t="shared" si="9"/>
        <v>750</v>
      </c>
      <c r="E122" s="7">
        <v>7</v>
      </c>
      <c r="F122" s="6">
        <f t="shared" si="11"/>
        <v>5250</v>
      </c>
      <c r="G122" s="3">
        <v>41077</v>
      </c>
      <c r="H122" s="3">
        <v>41079</v>
      </c>
      <c r="I122" s="5">
        <f t="shared" si="12"/>
        <v>3</v>
      </c>
      <c r="J122" s="5">
        <f t="shared" si="13"/>
        <v>3</v>
      </c>
      <c r="K122" s="6">
        <f t="shared" si="14"/>
        <v>0</v>
      </c>
      <c r="L122" s="6">
        <f t="shared" si="15"/>
        <v>0</v>
      </c>
      <c r="M122" t="str">
        <f t="shared" si="10"/>
        <v>Gyors</v>
      </c>
    </row>
    <row r="123" spans="1:13" x14ac:dyDescent="0.25">
      <c r="A123" t="s">
        <v>910</v>
      </c>
      <c r="B123" t="s">
        <v>458</v>
      </c>
      <c r="C123" t="str">
        <f t="shared" si="8"/>
        <v>A</v>
      </c>
      <c r="D123" s="11">
        <f t="shared" si="9"/>
        <v>500</v>
      </c>
      <c r="E123" s="7">
        <v>6</v>
      </c>
      <c r="F123" s="6">
        <f t="shared" si="11"/>
        <v>3000</v>
      </c>
      <c r="G123" s="3">
        <v>41108</v>
      </c>
      <c r="H123" s="3">
        <v>41109</v>
      </c>
      <c r="I123" s="5">
        <f t="shared" si="12"/>
        <v>2</v>
      </c>
      <c r="J123" s="5">
        <f t="shared" si="13"/>
        <v>2</v>
      </c>
      <c r="K123" s="6">
        <f t="shared" si="14"/>
        <v>0</v>
      </c>
      <c r="L123" s="6">
        <f t="shared" si="15"/>
        <v>0</v>
      </c>
      <c r="M123" t="str">
        <f t="shared" si="10"/>
        <v>Gyors</v>
      </c>
    </row>
    <row r="124" spans="1:13" x14ac:dyDescent="0.25">
      <c r="A124" t="s">
        <v>911</v>
      </c>
      <c r="B124" t="s">
        <v>674</v>
      </c>
      <c r="C124" t="str">
        <f t="shared" si="8"/>
        <v>B</v>
      </c>
      <c r="D124" s="11">
        <f t="shared" si="9"/>
        <v>750</v>
      </c>
      <c r="E124" s="7">
        <v>2</v>
      </c>
      <c r="F124" s="6">
        <f t="shared" si="11"/>
        <v>1500</v>
      </c>
      <c r="G124" s="3">
        <v>40982</v>
      </c>
      <c r="H124" s="3">
        <v>40983</v>
      </c>
      <c r="I124" s="5">
        <f t="shared" si="12"/>
        <v>2</v>
      </c>
      <c r="J124" s="5">
        <f t="shared" si="13"/>
        <v>2</v>
      </c>
      <c r="K124" s="6">
        <f t="shared" si="14"/>
        <v>0</v>
      </c>
      <c r="L124" s="6">
        <f t="shared" si="15"/>
        <v>0</v>
      </c>
      <c r="M124" t="str">
        <f t="shared" si="10"/>
        <v>Gyors</v>
      </c>
    </row>
    <row r="125" spans="1:13" x14ac:dyDescent="0.25">
      <c r="A125" t="s">
        <v>912</v>
      </c>
      <c r="B125" t="s">
        <v>281</v>
      </c>
      <c r="C125" t="str">
        <f t="shared" si="8"/>
        <v>A</v>
      </c>
      <c r="D125" s="11">
        <f t="shared" si="9"/>
        <v>500</v>
      </c>
      <c r="E125" s="7">
        <v>1</v>
      </c>
      <c r="F125" s="6">
        <f t="shared" si="11"/>
        <v>500</v>
      </c>
      <c r="G125" s="3">
        <v>41201</v>
      </c>
      <c r="H125" s="3"/>
      <c r="I125" s="5">
        <f t="shared" si="12"/>
        <v>4</v>
      </c>
      <c r="J125" s="5">
        <f t="shared" si="13"/>
        <v>4</v>
      </c>
      <c r="K125" s="6">
        <f t="shared" si="14"/>
        <v>3000</v>
      </c>
      <c r="L125" s="6">
        <f t="shared" si="15"/>
        <v>3000</v>
      </c>
      <c r="M125" t="str">
        <f t="shared" si="10"/>
        <v>Átlag</v>
      </c>
    </row>
    <row r="126" spans="1:13" x14ac:dyDescent="0.25">
      <c r="A126" t="s">
        <v>913</v>
      </c>
      <c r="B126" t="s">
        <v>594</v>
      </c>
      <c r="C126" t="str">
        <f t="shared" si="8"/>
        <v>A</v>
      </c>
      <c r="D126" s="11">
        <f t="shared" si="9"/>
        <v>500</v>
      </c>
      <c r="E126" s="7">
        <v>3</v>
      </c>
      <c r="F126" s="6">
        <f t="shared" si="11"/>
        <v>1500</v>
      </c>
      <c r="G126" s="3">
        <v>41073</v>
      </c>
      <c r="H126" s="3">
        <v>41073</v>
      </c>
      <c r="I126" s="5">
        <f t="shared" si="12"/>
        <v>1</v>
      </c>
      <c r="J126" s="5">
        <f t="shared" si="13"/>
        <v>1</v>
      </c>
      <c r="K126" s="6">
        <f t="shared" si="14"/>
        <v>0</v>
      </c>
      <c r="L126" s="6">
        <f t="shared" si="15"/>
        <v>0</v>
      </c>
      <c r="M126" t="str">
        <f t="shared" si="10"/>
        <v>Extrém gyors</v>
      </c>
    </row>
    <row r="127" spans="1:13" x14ac:dyDescent="0.25">
      <c r="A127" t="s">
        <v>914</v>
      </c>
      <c r="B127" t="s">
        <v>755</v>
      </c>
      <c r="C127" t="str">
        <f t="shared" si="8"/>
        <v>D</v>
      </c>
      <c r="D127" s="11">
        <f t="shared" si="9"/>
        <v>1500</v>
      </c>
      <c r="E127" s="7">
        <v>8</v>
      </c>
      <c r="F127" s="6">
        <f t="shared" si="11"/>
        <v>12000</v>
      </c>
      <c r="G127" s="3">
        <v>41164</v>
      </c>
      <c r="H127" s="3">
        <v>41167</v>
      </c>
      <c r="I127" s="5">
        <f t="shared" si="12"/>
        <v>4</v>
      </c>
      <c r="J127" s="5">
        <f t="shared" si="13"/>
        <v>4</v>
      </c>
      <c r="K127" s="6">
        <f t="shared" si="14"/>
        <v>0</v>
      </c>
      <c r="L127" s="6">
        <f t="shared" si="15"/>
        <v>0</v>
      </c>
      <c r="M127" t="str">
        <f t="shared" si="10"/>
        <v>Átlag</v>
      </c>
    </row>
    <row r="128" spans="1:13" x14ac:dyDescent="0.25">
      <c r="A128" t="s">
        <v>915</v>
      </c>
      <c r="B128" t="s">
        <v>52</v>
      </c>
      <c r="C128" t="str">
        <f t="shared" si="8"/>
        <v>A</v>
      </c>
      <c r="D128" s="11">
        <f t="shared" si="9"/>
        <v>500</v>
      </c>
      <c r="E128" s="7">
        <v>3</v>
      </c>
      <c r="F128" s="6">
        <f t="shared" si="11"/>
        <v>1500</v>
      </c>
      <c r="G128" s="3">
        <v>41166</v>
      </c>
      <c r="H128" s="3">
        <v>41167</v>
      </c>
      <c r="I128" s="5">
        <f t="shared" si="12"/>
        <v>2</v>
      </c>
      <c r="J128" s="5">
        <f t="shared" si="13"/>
        <v>2</v>
      </c>
      <c r="K128" s="6">
        <f t="shared" si="14"/>
        <v>0</v>
      </c>
      <c r="L128" s="6">
        <f t="shared" si="15"/>
        <v>0</v>
      </c>
      <c r="M128" t="str">
        <f t="shared" si="10"/>
        <v>Gyors</v>
      </c>
    </row>
    <row r="129" spans="1:13" x14ac:dyDescent="0.25">
      <c r="A129" t="s">
        <v>916</v>
      </c>
      <c r="B129" t="s">
        <v>547</v>
      </c>
      <c r="C129" t="str">
        <f t="shared" si="8"/>
        <v>B</v>
      </c>
      <c r="D129" s="11">
        <f t="shared" si="9"/>
        <v>750</v>
      </c>
      <c r="E129" s="7">
        <v>3</v>
      </c>
      <c r="F129" s="6">
        <f t="shared" si="11"/>
        <v>2250</v>
      </c>
      <c r="G129" s="3">
        <v>41172</v>
      </c>
      <c r="H129" s="3">
        <v>41176</v>
      </c>
      <c r="I129" s="5">
        <f t="shared" si="12"/>
        <v>5</v>
      </c>
      <c r="J129" s="5">
        <f t="shared" si="13"/>
        <v>5</v>
      </c>
      <c r="K129" s="6">
        <f t="shared" si="14"/>
        <v>2500</v>
      </c>
      <c r="L129" s="6">
        <f t="shared" si="15"/>
        <v>2500</v>
      </c>
      <c r="M129" t="str">
        <f t="shared" si="10"/>
        <v>Átlag</v>
      </c>
    </row>
    <row r="130" spans="1:13" x14ac:dyDescent="0.25">
      <c r="A130" t="s">
        <v>917</v>
      </c>
      <c r="B130" t="s">
        <v>8</v>
      </c>
      <c r="C130" t="str">
        <f t="shared" ref="C130:C193" si="16">VLOOKUP(B130,típus,2,FALSE)</f>
        <v>D</v>
      </c>
      <c r="D130" s="11">
        <f t="shared" ref="D130:D193" si="17">HLOOKUP(C130,díj,2,FALSE)</f>
        <v>1500</v>
      </c>
      <c r="E130" s="7">
        <v>5</v>
      </c>
      <c r="F130" s="6">
        <f t="shared" si="11"/>
        <v>7500</v>
      </c>
      <c r="G130" s="3">
        <v>40950</v>
      </c>
      <c r="H130" s="3">
        <v>40952</v>
      </c>
      <c r="I130" s="5">
        <f t="shared" si="12"/>
        <v>3</v>
      </c>
      <c r="J130" s="5">
        <f t="shared" si="13"/>
        <v>3</v>
      </c>
      <c r="K130" s="6">
        <f t="shared" si="14"/>
        <v>0</v>
      </c>
      <c r="L130" s="6">
        <f t="shared" si="15"/>
        <v>0</v>
      </c>
      <c r="M130" t="str">
        <f t="shared" ref="M130:M193" si="18">VLOOKUP(I130,értékelés,3)</f>
        <v>Gyors</v>
      </c>
    </row>
    <row r="131" spans="1:13" x14ac:dyDescent="0.25">
      <c r="A131" t="s">
        <v>918</v>
      </c>
      <c r="B131" t="s">
        <v>521</v>
      </c>
      <c r="C131" t="str">
        <f t="shared" si="16"/>
        <v>D</v>
      </c>
      <c r="D131" s="11">
        <f t="shared" si="17"/>
        <v>1500</v>
      </c>
      <c r="E131" s="7">
        <v>7</v>
      </c>
      <c r="F131" s="6">
        <f t="shared" ref="F131:F194" si="19">D131*E131</f>
        <v>10500</v>
      </c>
      <c r="G131" s="3">
        <v>41044</v>
      </c>
      <c r="H131" s="3">
        <v>41052</v>
      </c>
      <c r="I131" s="5">
        <f t="shared" ref="I131:I194" si="20">IF(ISBLANK(H131),ma-G131,H131-G131)+1</f>
        <v>9</v>
      </c>
      <c r="J131" s="5">
        <f t="shared" ref="J131:J194" si="21">IF(H131,H131-G131,ma-G131)+1</f>
        <v>9</v>
      </c>
      <c r="K131" s="6">
        <f t="shared" ref="K131:K194" si="22">IF(I131&gt;E131,(I131-E131)*(büntetés+D131),0)</f>
        <v>4000</v>
      </c>
      <c r="L131" s="6">
        <f t="shared" ref="L131:L194" si="23">MAX((I131-E131)*(büntetés+D131),0)</f>
        <v>4000</v>
      </c>
      <c r="M131" t="str">
        <f t="shared" si="18"/>
        <v>Lassú</v>
      </c>
    </row>
    <row r="132" spans="1:13" x14ac:dyDescent="0.25">
      <c r="A132" t="s">
        <v>919</v>
      </c>
      <c r="B132" t="s">
        <v>353</v>
      </c>
      <c r="C132" t="str">
        <f t="shared" si="16"/>
        <v>A</v>
      </c>
      <c r="D132" s="11">
        <f t="shared" si="17"/>
        <v>500</v>
      </c>
      <c r="E132" s="7">
        <v>3</v>
      </c>
      <c r="F132" s="6">
        <f t="shared" si="19"/>
        <v>1500</v>
      </c>
      <c r="G132" s="3">
        <v>41128</v>
      </c>
      <c r="H132" s="3">
        <v>41131</v>
      </c>
      <c r="I132" s="5">
        <f t="shared" si="20"/>
        <v>4</v>
      </c>
      <c r="J132" s="5">
        <f t="shared" si="21"/>
        <v>4</v>
      </c>
      <c r="K132" s="6">
        <f t="shared" si="22"/>
        <v>1000</v>
      </c>
      <c r="L132" s="6">
        <f t="shared" si="23"/>
        <v>1000</v>
      </c>
      <c r="M132" t="str">
        <f t="shared" si="18"/>
        <v>Átlag</v>
      </c>
    </row>
    <row r="133" spans="1:13" x14ac:dyDescent="0.25">
      <c r="A133" t="s">
        <v>920</v>
      </c>
      <c r="B133" t="s">
        <v>370</v>
      </c>
      <c r="C133" t="str">
        <f t="shared" si="16"/>
        <v>D</v>
      </c>
      <c r="D133" s="11">
        <f t="shared" si="17"/>
        <v>1500</v>
      </c>
      <c r="E133" s="7">
        <v>8</v>
      </c>
      <c r="F133" s="6">
        <f t="shared" si="19"/>
        <v>12000</v>
      </c>
      <c r="G133" s="3">
        <v>41004</v>
      </c>
      <c r="H133" s="3">
        <v>41005</v>
      </c>
      <c r="I133" s="5">
        <f t="shared" si="20"/>
        <v>2</v>
      </c>
      <c r="J133" s="5">
        <f t="shared" si="21"/>
        <v>2</v>
      </c>
      <c r="K133" s="6">
        <f t="shared" si="22"/>
        <v>0</v>
      </c>
      <c r="L133" s="6">
        <f t="shared" si="23"/>
        <v>0</v>
      </c>
      <c r="M133" t="str">
        <f t="shared" si="18"/>
        <v>Gyors</v>
      </c>
    </row>
    <row r="134" spans="1:13" x14ac:dyDescent="0.25">
      <c r="A134" t="s">
        <v>921</v>
      </c>
      <c r="B134" t="s">
        <v>723</v>
      </c>
      <c r="C134" t="str">
        <f t="shared" si="16"/>
        <v>E</v>
      </c>
      <c r="D134" s="11">
        <f t="shared" si="17"/>
        <v>2000</v>
      </c>
      <c r="E134" s="7">
        <v>5</v>
      </c>
      <c r="F134" s="6">
        <f t="shared" si="19"/>
        <v>10000</v>
      </c>
      <c r="G134" s="3">
        <v>41003</v>
      </c>
      <c r="H134" s="3">
        <v>41004</v>
      </c>
      <c r="I134" s="5">
        <f t="shared" si="20"/>
        <v>2</v>
      </c>
      <c r="J134" s="5">
        <f t="shared" si="21"/>
        <v>2</v>
      </c>
      <c r="K134" s="6">
        <f t="shared" si="22"/>
        <v>0</v>
      </c>
      <c r="L134" s="6">
        <f t="shared" si="23"/>
        <v>0</v>
      </c>
      <c r="M134" t="str">
        <f t="shared" si="18"/>
        <v>Gyors</v>
      </c>
    </row>
    <row r="135" spans="1:13" x14ac:dyDescent="0.25">
      <c r="A135" t="s">
        <v>922</v>
      </c>
      <c r="B135" t="s">
        <v>495</v>
      </c>
      <c r="C135" t="str">
        <f t="shared" si="16"/>
        <v>A</v>
      </c>
      <c r="D135" s="11">
        <f t="shared" si="17"/>
        <v>500</v>
      </c>
      <c r="E135" s="7">
        <v>6</v>
      </c>
      <c r="F135" s="6">
        <f t="shared" si="19"/>
        <v>3000</v>
      </c>
      <c r="G135" s="3">
        <v>40932</v>
      </c>
      <c r="H135" s="3">
        <v>40933</v>
      </c>
      <c r="I135" s="5">
        <f t="shared" si="20"/>
        <v>2</v>
      </c>
      <c r="J135" s="5">
        <f t="shared" si="21"/>
        <v>2</v>
      </c>
      <c r="K135" s="6">
        <f t="shared" si="22"/>
        <v>0</v>
      </c>
      <c r="L135" s="6">
        <f t="shared" si="23"/>
        <v>0</v>
      </c>
      <c r="M135" t="str">
        <f t="shared" si="18"/>
        <v>Gyors</v>
      </c>
    </row>
    <row r="136" spans="1:13" x14ac:dyDescent="0.25">
      <c r="A136" t="s">
        <v>923</v>
      </c>
      <c r="B136" t="s">
        <v>760</v>
      </c>
      <c r="C136" t="str">
        <f t="shared" si="16"/>
        <v>E</v>
      </c>
      <c r="D136" s="11">
        <f t="shared" si="17"/>
        <v>2000</v>
      </c>
      <c r="E136" s="7">
        <v>4</v>
      </c>
      <c r="F136" s="6">
        <f t="shared" si="19"/>
        <v>8000</v>
      </c>
      <c r="G136" s="3">
        <v>41050</v>
      </c>
      <c r="H136" s="3">
        <v>41051</v>
      </c>
      <c r="I136" s="5">
        <f t="shared" si="20"/>
        <v>2</v>
      </c>
      <c r="J136" s="5">
        <f t="shared" si="21"/>
        <v>2</v>
      </c>
      <c r="K136" s="6">
        <f t="shared" si="22"/>
        <v>0</v>
      </c>
      <c r="L136" s="6">
        <f t="shared" si="23"/>
        <v>0</v>
      </c>
      <c r="M136" t="str">
        <f t="shared" si="18"/>
        <v>Gyors</v>
      </c>
    </row>
    <row r="137" spans="1:13" x14ac:dyDescent="0.25">
      <c r="A137" t="s">
        <v>924</v>
      </c>
      <c r="B137" t="s">
        <v>104</v>
      </c>
      <c r="C137" t="str">
        <f t="shared" si="16"/>
        <v>C</v>
      </c>
      <c r="D137" s="11">
        <f t="shared" si="17"/>
        <v>1000</v>
      </c>
      <c r="E137" s="7">
        <v>8</v>
      </c>
      <c r="F137" s="6">
        <f t="shared" si="19"/>
        <v>8000</v>
      </c>
      <c r="G137" s="3">
        <v>40941</v>
      </c>
      <c r="H137" s="3">
        <v>40944</v>
      </c>
      <c r="I137" s="5">
        <f t="shared" si="20"/>
        <v>4</v>
      </c>
      <c r="J137" s="5">
        <f t="shared" si="21"/>
        <v>4</v>
      </c>
      <c r="K137" s="6">
        <f t="shared" si="22"/>
        <v>0</v>
      </c>
      <c r="L137" s="6">
        <f t="shared" si="23"/>
        <v>0</v>
      </c>
      <c r="M137" t="str">
        <f t="shared" si="18"/>
        <v>Átlag</v>
      </c>
    </row>
    <row r="138" spans="1:13" x14ac:dyDescent="0.25">
      <c r="A138" t="s">
        <v>925</v>
      </c>
      <c r="B138" t="s">
        <v>402</v>
      </c>
      <c r="C138" t="str">
        <f t="shared" si="16"/>
        <v>C</v>
      </c>
      <c r="D138" s="11">
        <f t="shared" si="17"/>
        <v>1000</v>
      </c>
      <c r="E138" s="7">
        <v>8</v>
      </c>
      <c r="F138" s="6">
        <f t="shared" si="19"/>
        <v>8000</v>
      </c>
      <c r="G138" s="3">
        <v>41078</v>
      </c>
      <c r="H138" s="3">
        <v>41078</v>
      </c>
      <c r="I138" s="5">
        <f t="shared" si="20"/>
        <v>1</v>
      </c>
      <c r="J138" s="5">
        <f t="shared" si="21"/>
        <v>1</v>
      </c>
      <c r="K138" s="6">
        <f t="shared" si="22"/>
        <v>0</v>
      </c>
      <c r="L138" s="6">
        <f t="shared" si="23"/>
        <v>0</v>
      </c>
      <c r="M138" t="str">
        <f t="shared" si="18"/>
        <v>Extrém gyors</v>
      </c>
    </row>
    <row r="139" spans="1:13" x14ac:dyDescent="0.25">
      <c r="A139" t="s">
        <v>926</v>
      </c>
      <c r="B139" t="s">
        <v>131</v>
      </c>
      <c r="C139" t="str">
        <f t="shared" si="16"/>
        <v>A</v>
      </c>
      <c r="D139" s="11">
        <f t="shared" si="17"/>
        <v>500</v>
      </c>
      <c r="E139" s="7">
        <v>9</v>
      </c>
      <c r="F139" s="6">
        <f t="shared" si="19"/>
        <v>4500</v>
      </c>
      <c r="G139" s="3">
        <v>40975</v>
      </c>
      <c r="H139" s="3">
        <v>40978</v>
      </c>
      <c r="I139" s="5">
        <f t="shared" si="20"/>
        <v>4</v>
      </c>
      <c r="J139" s="5">
        <f t="shared" si="21"/>
        <v>4</v>
      </c>
      <c r="K139" s="6">
        <f t="shared" si="22"/>
        <v>0</v>
      </c>
      <c r="L139" s="6">
        <f t="shared" si="23"/>
        <v>0</v>
      </c>
      <c r="M139" t="str">
        <f t="shared" si="18"/>
        <v>Átlag</v>
      </c>
    </row>
    <row r="140" spans="1:13" x14ac:dyDescent="0.25">
      <c r="A140" t="s">
        <v>927</v>
      </c>
      <c r="B140" t="s">
        <v>627</v>
      </c>
      <c r="C140" t="str">
        <f t="shared" si="16"/>
        <v>E</v>
      </c>
      <c r="D140" s="11">
        <f t="shared" si="17"/>
        <v>2000</v>
      </c>
      <c r="E140" s="7">
        <v>5</v>
      </c>
      <c r="F140" s="6">
        <f t="shared" si="19"/>
        <v>10000</v>
      </c>
      <c r="G140" s="3">
        <v>41197</v>
      </c>
      <c r="H140" s="3"/>
      <c r="I140" s="5">
        <f t="shared" si="20"/>
        <v>8</v>
      </c>
      <c r="J140" s="5">
        <f t="shared" si="21"/>
        <v>8</v>
      </c>
      <c r="K140" s="6">
        <f t="shared" si="22"/>
        <v>7500</v>
      </c>
      <c r="L140" s="6">
        <f t="shared" si="23"/>
        <v>7500</v>
      </c>
      <c r="M140" t="str">
        <f t="shared" si="18"/>
        <v>Lassú</v>
      </c>
    </row>
    <row r="141" spans="1:13" x14ac:dyDescent="0.25">
      <c r="A141" t="s">
        <v>928</v>
      </c>
      <c r="B141" t="s">
        <v>385</v>
      </c>
      <c r="C141" t="str">
        <f t="shared" si="16"/>
        <v>A</v>
      </c>
      <c r="D141" s="11">
        <f t="shared" si="17"/>
        <v>500</v>
      </c>
      <c r="E141" s="7">
        <v>2</v>
      </c>
      <c r="F141" s="6">
        <f t="shared" si="19"/>
        <v>1000</v>
      </c>
      <c r="G141" s="3">
        <v>41062</v>
      </c>
      <c r="H141" s="3">
        <v>41065</v>
      </c>
      <c r="I141" s="5">
        <f t="shared" si="20"/>
        <v>4</v>
      </c>
      <c r="J141" s="5">
        <f t="shared" si="21"/>
        <v>4</v>
      </c>
      <c r="K141" s="6">
        <f t="shared" si="22"/>
        <v>2000</v>
      </c>
      <c r="L141" s="6">
        <f t="shared" si="23"/>
        <v>2000</v>
      </c>
      <c r="M141" t="str">
        <f t="shared" si="18"/>
        <v>Átlag</v>
      </c>
    </row>
    <row r="142" spans="1:13" x14ac:dyDescent="0.25">
      <c r="A142" t="s">
        <v>929</v>
      </c>
      <c r="B142" t="s">
        <v>385</v>
      </c>
      <c r="C142" t="str">
        <f t="shared" si="16"/>
        <v>A</v>
      </c>
      <c r="D142" s="11">
        <f t="shared" si="17"/>
        <v>500</v>
      </c>
      <c r="E142" s="7">
        <v>4</v>
      </c>
      <c r="F142" s="6">
        <f t="shared" si="19"/>
        <v>2000</v>
      </c>
      <c r="G142" s="3">
        <v>40959</v>
      </c>
      <c r="H142" s="3">
        <v>40968</v>
      </c>
      <c r="I142" s="5">
        <f t="shared" si="20"/>
        <v>10</v>
      </c>
      <c r="J142" s="5">
        <f t="shared" si="21"/>
        <v>10</v>
      </c>
      <c r="K142" s="6">
        <f t="shared" si="22"/>
        <v>6000</v>
      </c>
      <c r="L142" s="6">
        <f t="shared" si="23"/>
        <v>6000</v>
      </c>
      <c r="M142" t="str">
        <f t="shared" si="18"/>
        <v>Lassú</v>
      </c>
    </row>
    <row r="143" spans="1:13" x14ac:dyDescent="0.25">
      <c r="A143" t="s">
        <v>930</v>
      </c>
      <c r="B143" t="s">
        <v>174</v>
      </c>
      <c r="C143" t="str">
        <f t="shared" si="16"/>
        <v>E</v>
      </c>
      <c r="D143" s="11">
        <f t="shared" si="17"/>
        <v>2000</v>
      </c>
      <c r="E143" s="7">
        <v>2</v>
      </c>
      <c r="F143" s="6">
        <f t="shared" si="19"/>
        <v>4000</v>
      </c>
      <c r="G143" s="3">
        <v>41180</v>
      </c>
      <c r="H143" s="3">
        <v>41189</v>
      </c>
      <c r="I143" s="5">
        <f t="shared" si="20"/>
        <v>10</v>
      </c>
      <c r="J143" s="5">
        <f t="shared" si="21"/>
        <v>10</v>
      </c>
      <c r="K143" s="6">
        <f t="shared" si="22"/>
        <v>20000</v>
      </c>
      <c r="L143" s="6">
        <f t="shared" si="23"/>
        <v>20000</v>
      </c>
      <c r="M143" t="str">
        <f t="shared" si="18"/>
        <v>Lassú</v>
      </c>
    </row>
    <row r="144" spans="1:13" x14ac:dyDescent="0.25">
      <c r="A144" t="s">
        <v>931</v>
      </c>
      <c r="B144" t="s">
        <v>29</v>
      </c>
      <c r="C144" t="str">
        <f t="shared" si="16"/>
        <v>C</v>
      </c>
      <c r="D144" s="11">
        <f t="shared" si="17"/>
        <v>1000</v>
      </c>
      <c r="E144" s="7">
        <v>7</v>
      </c>
      <c r="F144" s="6">
        <f t="shared" si="19"/>
        <v>7000</v>
      </c>
      <c r="G144" s="3">
        <v>41074</v>
      </c>
      <c r="H144" s="3">
        <v>41074</v>
      </c>
      <c r="I144" s="5">
        <f t="shared" si="20"/>
        <v>1</v>
      </c>
      <c r="J144" s="5">
        <f t="shared" si="21"/>
        <v>1</v>
      </c>
      <c r="K144" s="6">
        <f t="shared" si="22"/>
        <v>0</v>
      </c>
      <c r="L144" s="6">
        <f t="shared" si="23"/>
        <v>0</v>
      </c>
      <c r="M144" t="str">
        <f t="shared" si="18"/>
        <v>Extrém gyors</v>
      </c>
    </row>
    <row r="145" spans="1:13" x14ac:dyDescent="0.25">
      <c r="A145" t="s">
        <v>932</v>
      </c>
      <c r="B145" t="s">
        <v>395</v>
      </c>
      <c r="C145" t="str">
        <f t="shared" si="16"/>
        <v>A</v>
      </c>
      <c r="D145" s="11">
        <f t="shared" si="17"/>
        <v>500</v>
      </c>
      <c r="E145" s="7">
        <v>1</v>
      </c>
      <c r="F145" s="6">
        <f t="shared" si="19"/>
        <v>500</v>
      </c>
      <c r="G145" s="3">
        <v>41026</v>
      </c>
      <c r="H145" s="3">
        <v>41031</v>
      </c>
      <c r="I145" s="5">
        <f t="shared" si="20"/>
        <v>6</v>
      </c>
      <c r="J145" s="5">
        <f t="shared" si="21"/>
        <v>6</v>
      </c>
      <c r="K145" s="6">
        <f t="shared" si="22"/>
        <v>5000</v>
      </c>
      <c r="L145" s="6">
        <f t="shared" si="23"/>
        <v>5000</v>
      </c>
      <c r="M145" t="str">
        <f t="shared" si="18"/>
        <v>Átlag</v>
      </c>
    </row>
    <row r="146" spans="1:13" x14ac:dyDescent="0.25">
      <c r="A146" t="s">
        <v>933</v>
      </c>
      <c r="B146" t="s">
        <v>272</v>
      </c>
      <c r="C146" t="str">
        <f t="shared" si="16"/>
        <v>C</v>
      </c>
      <c r="D146" s="11">
        <f t="shared" si="17"/>
        <v>1000</v>
      </c>
      <c r="E146" s="7">
        <v>3</v>
      </c>
      <c r="F146" s="6">
        <f t="shared" si="19"/>
        <v>3000</v>
      </c>
      <c r="G146" s="3">
        <v>41067</v>
      </c>
      <c r="H146" s="3">
        <v>41072</v>
      </c>
      <c r="I146" s="5">
        <f t="shared" si="20"/>
        <v>6</v>
      </c>
      <c r="J146" s="5">
        <f t="shared" si="21"/>
        <v>6</v>
      </c>
      <c r="K146" s="6">
        <f t="shared" si="22"/>
        <v>4500</v>
      </c>
      <c r="L146" s="6">
        <f t="shared" si="23"/>
        <v>4500</v>
      </c>
      <c r="M146" t="str">
        <f t="shared" si="18"/>
        <v>Átlag</v>
      </c>
    </row>
    <row r="147" spans="1:13" x14ac:dyDescent="0.25">
      <c r="A147" t="s">
        <v>934</v>
      </c>
      <c r="B147" t="s">
        <v>218</v>
      </c>
      <c r="C147" t="str">
        <f t="shared" si="16"/>
        <v>E</v>
      </c>
      <c r="D147" s="11">
        <f t="shared" si="17"/>
        <v>2000</v>
      </c>
      <c r="E147" s="7">
        <v>1</v>
      </c>
      <c r="F147" s="6">
        <f t="shared" si="19"/>
        <v>2000</v>
      </c>
      <c r="G147" s="3">
        <v>41163</v>
      </c>
      <c r="H147" s="3">
        <v>41166</v>
      </c>
      <c r="I147" s="5">
        <f t="shared" si="20"/>
        <v>4</v>
      </c>
      <c r="J147" s="5">
        <f t="shared" si="21"/>
        <v>4</v>
      </c>
      <c r="K147" s="6">
        <f t="shared" si="22"/>
        <v>7500</v>
      </c>
      <c r="L147" s="6">
        <f t="shared" si="23"/>
        <v>7500</v>
      </c>
      <c r="M147" t="str">
        <f t="shared" si="18"/>
        <v>Átlag</v>
      </c>
    </row>
    <row r="148" spans="1:13" x14ac:dyDescent="0.25">
      <c r="A148" t="s">
        <v>935</v>
      </c>
      <c r="B148" t="s">
        <v>114</v>
      </c>
      <c r="C148" t="str">
        <f t="shared" si="16"/>
        <v>D</v>
      </c>
      <c r="D148" s="11">
        <f t="shared" si="17"/>
        <v>1500</v>
      </c>
      <c r="E148" s="7">
        <v>5</v>
      </c>
      <c r="F148" s="6">
        <f t="shared" si="19"/>
        <v>7500</v>
      </c>
      <c r="G148" s="3">
        <v>40998</v>
      </c>
      <c r="H148" s="3">
        <v>41004</v>
      </c>
      <c r="I148" s="5">
        <f t="shared" si="20"/>
        <v>7</v>
      </c>
      <c r="J148" s="5">
        <f t="shared" si="21"/>
        <v>7</v>
      </c>
      <c r="K148" s="6">
        <f t="shared" si="22"/>
        <v>4000</v>
      </c>
      <c r="L148" s="6">
        <f t="shared" si="23"/>
        <v>4000</v>
      </c>
      <c r="M148" t="str">
        <f t="shared" si="18"/>
        <v>Átlag</v>
      </c>
    </row>
    <row r="149" spans="1:13" x14ac:dyDescent="0.25">
      <c r="A149" t="s">
        <v>936</v>
      </c>
      <c r="B149" t="s">
        <v>247</v>
      </c>
      <c r="C149" t="str">
        <f t="shared" si="16"/>
        <v>B</v>
      </c>
      <c r="D149" s="11">
        <f t="shared" si="17"/>
        <v>750</v>
      </c>
      <c r="E149" s="7">
        <v>3</v>
      </c>
      <c r="F149" s="6">
        <f t="shared" si="19"/>
        <v>2250</v>
      </c>
      <c r="G149" s="3">
        <v>41018</v>
      </c>
      <c r="H149" s="3">
        <v>41020</v>
      </c>
      <c r="I149" s="5">
        <f t="shared" si="20"/>
        <v>3</v>
      </c>
      <c r="J149" s="5">
        <f t="shared" si="21"/>
        <v>3</v>
      </c>
      <c r="K149" s="6">
        <f t="shared" si="22"/>
        <v>0</v>
      </c>
      <c r="L149" s="6">
        <f t="shared" si="23"/>
        <v>0</v>
      </c>
      <c r="M149" t="str">
        <f t="shared" si="18"/>
        <v>Gyors</v>
      </c>
    </row>
    <row r="150" spans="1:13" x14ac:dyDescent="0.25">
      <c r="A150" t="s">
        <v>937</v>
      </c>
      <c r="B150" t="s">
        <v>228</v>
      </c>
      <c r="C150" t="str">
        <f t="shared" si="16"/>
        <v>D</v>
      </c>
      <c r="D150" s="11">
        <f t="shared" si="17"/>
        <v>1500</v>
      </c>
      <c r="E150" s="7">
        <v>8</v>
      </c>
      <c r="F150" s="6">
        <f t="shared" si="19"/>
        <v>12000</v>
      </c>
      <c r="G150" s="3">
        <v>41023</v>
      </c>
      <c r="H150" s="3">
        <v>41025</v>
      </c>
      <c r="I150" s="5">
        <f t="shared" si="20"/>
        <v>3</v>
      </c>
      <c r="J150" s="5">
        <f t="shared" si="21"/>
        <v>3</v>
      </c>
      <c r="K150" s="6">
        <f t="shared" si="22"/>
        <v>0</v>
      </c>
      <c r="L150" s="6">
        <f t="shared" si="23"/>
        <v>0</v>
      </c>
      <c r="M150" t="str">
        <f t="shared" si="18"/>
        <v>Gyors</v>
      </c>
    </row>
    <row r="151" spans="1:13" x14ac:dyDescent="0.25">
      <c r="A151" t="s">
        <v>938</v>
      </c>
      <c r="B151" t="s">
        <v>648</v>
      </c>
      <c r="C151" t="str">
        <f t="shared" si="16"/>
        <v>D</v>
      </c>
      <c r="D151" s="11">
        <f t="shared" si="17"/>
        <v>1500</v>
      </c>
      <c r="E151" s="7">
        <v>6</v>
      </c>
      <c r="F151" s="6">
        <f t="shared" si="19"/>
        <v>9000</v>
      </c>
      <c r="G151" s="3">
        <v>41029</v>
      </c>
      <c r="H151" s="3">
        <v>41032</v>
      </c>
      <c r="I151" s="5">
        <f t="shared" si="20"/>
        <v>4</v>
      </c>
      <c r="J151" s="5">
        <f t="shared" si="21"/>
        <v>4</v>
      </c>
      <c r="K151" s="6">
        <f t="shared" si="22"/>
        <v>0</v>
      </c>
      <c r="L151" s="6">
        <f t="shared" si="23"/>
        <v>0</v>
      </c>
      <c r="M151" t="str">
        <f t="shared" si="18"/>
        <v>Átlag</v>
      </c>
    </row>
    <row r="152" spans="1:13" x14ac:dyDescent="0.25">
      <c r="A152" t="s">
        <v>918</v>
      </c>
      <c r="B152" t="s">
        <v>426</v>
      </c>
      <c r="C152" t="str">
        <f t="shared" si="16"/>
        <v>A</v>
      </c>
      <c r="D152" s="11">
        <f t="shared" si="17"/>
        <v>500</v>
      </c>
      <c r="E152" s="7">
        <v>1</v>
      </c>
      <c r="F152" s="6">
        <f t="shared" si="19"/>
        <v>500</v>
      </c>
      <c r="G152" s="3">
        <v>41015</v>
      </c>
      <c r="H152" s="3">
        <v>41019</v>
      </c>
      <c r="I152" s="5">
        <f t="shared" si="20"/>
        <v>5</v>
      </c>
      <c r="J152" s="5">
        <f t="shared" si="21"/>
        <v>5</v>
      </c>
      <c r="K152" s="6">
        <f t="shared" si="22"/>
        <v>4000</v>
      </c>
      <c r="L152" s="6">
        <f t="shared" si="23"/>
        <v>4000</v>
      </c>
      <c r="M152" t="str">
        <f t="shared" si="18"/>
        <v>Átlag</v>
      </c>
    </row>
    <row r="153" spans="1:13" x14ac:dyDescent="0.25">
      <c r="A153" t="s">
        <v>931</v>
      </c>
      <c r="B153" t="s">
        <v>296</v>
      </c>
      <c r="C153" t="str">
        <f t="shared" si="16"/>
        <v>C</v>
      </c>
      <c r="D153" s="11">
        <f t="shared" si="17"/>
        <v>1000</v>
      </c>
      <c r="E153" s="7">
        <v>9</v>
      </c>
      <c r="F153" s="6">
        <f t="shared" si="19"/>
        <v>9000</v>
      </c>
      <c r="G153" s="3">
        <v>40997</v>
      </c>
      <c r="H153" s="3">
        <v>40997</v>
      </c>
      <c r="I153" s="5">
        <f t="shared" si="20"/>
        <v>1</v>
      </c>
      <c r="J153" s="5">
        <f t="shared" si="21"/>
        <v>1</v>
      </c>
      <c r="K153" s="6">
        <f t="shared" si="22"/>
        <v>0</v>
      </c>
      <c r="L153" s="6">
        <f t="shared" si="23"/>
        <v>0</v>
      </c>
      <c r="M153" t="str">
        <f t="shared" si="18"/>
        <v>Extrém gyors</v>
      </c>
    </row>
    <row r="154" spans="1:13" x14ac:dyDescent="0.25">
      <c r="A154" t="s">
        <v>928</v>
      </c>
      <c r="B154" t="s">
        <v>341</v>
      </c>
      <c r="C154" t="str">
        <f t="shared" si="16"/>
        <v>A</v>
      </c>
      <c r="D154" s="11">
        <f t="shared" si="17"/>
        <v>500</v>
      </c>
      <c r="E154" s="7">
        <v>5</v>
      </c>
      <c r="F154" s="6">
        <f t="shared" si="19"/>
        <v>2500</v>
      </c>
      <c r="G154" s="3">
        <v>41094</v>
      </c>
      <c r="H154" s="3">
        <v>41099</v>
      </c>
      <c r="I154" s="5">
        <f t="shared" si="20"/>
        <v>6</v>
      </c>
      <c r="J154" s="5">
        <f t="shared" si="21"/>
        <v>6</v>
      </c>
      <c r="K154" s="6">
        <f t="shared" si="22"/>
        <v>1000</v>
      </c>
      <c r="L154" s="6">
        <f t="shared" si="23"/>
        <v>1000</v>
      </c>
      <c r="M154" t="str">
        <f t="shared" si="18"/>
        <v>Átlag</v>
      </c>
    </row>
    <row r="155" spans="1:13" x14ac:dyDescent="0.25">
      <c r="A155" t="s">
        <v>891</v>
      </c>
      <c r="B155" t="s">
        <v>422</v>
      </c>
      <c r="C155" t="str">
        <f t="shared" si="16"/>
        <v>C</v>
      </c>
      <c r="D155" s="11">
        <f t="shared" si="17"/>
        <v>1000</v>
      </c>
      <c r="E155" s="7">
        <v>8</v>
      </c>
      <c r="F155" s="6">
        <f t="shared" si="19"/>
        <v>8000</v>
      </c>
      <c r="G155" s="3">
        <v>40972</v>
      </c>
      <c r="H155" s="3">
        <v>40974</v>
      </c>
      <c r="I155" s="5">
        <f t="shared" si="20"/>
        <v>3</v>
      </c>
      <c r="J155" s="5">
        <f t="shared" si="21"/>
        <v>3</v>
      </c>
      <c r="K155" s="6">
        <f t="shared" si="22"/>
        <v>0</v>
      </c>
      <c r="L155" s="6">
        <f t="shared" si="23"/>
        <v>0</v>
      </c>
      <c r="M155" t="str">
        <f t="shared" si="18"/>
        <v>Gyors</v>
      </c>
    </row>
    <row r="156" spans="1:13" x14ac:dyDescent="0.25">
      <c r="A156" t="s">
        <v>795</v>
      </c>
      <c r="B156" t="s">
        <v>690</v>
      </c>
      <c r="C156" t="str">
        <f t="shared" si="16"/>
        <v>C</v>
      </c>
      <c r="D156" s="11">
        <f t="shared" si="17"/>
        <v>1000</v>
      </c>
      <c r="E156" s="7">
        <v>7</v>
      </c>
      <c r="F156" s="6">
        <f t="shared" si="19"/>
        <v>7000</v>
      </c>
      <c r="G156" s="3">
        <v>40931</v>
      </c>
      <c r="H156" s="3">
        <v>40934</v>
      </c>
      <c r="I156" s="5">
        <f t="shared" si="20"/>
        <v>4</v>
      </c>
      <c r="J156" s="5">
        <f t="shared" si="21"/>
        <v>4</v>
      </c>
      <c r="K156" s="6">
        <f t="shared" si="22"/>
        <v>0</v>
      </c>
      <c r="L156" s="6">
        <f t="shared" si="23"/>
        <v>0</v>
      </c>
      <c r="M156" t="str">
        <f t="shared" si="18"/>
        <v>Átlag</v>
      </c>
    </row>
    <row r="157" spans="1:13" x14ac:dyDescent="0.25">
      <c r="A157" t="s">
        <v>869</v>
      </c>
      <c r="B157" t="s">
        <v>734</v>
      </c>
      <c r="C157" t="str">
        <f t="shared" si="16"/>
        <v>C</v>
      </c>
      <c r="D157" s="11">
        <f t="shared" si="17"/>
        <v>1000</v>
      </c>
      <c r="E157" s="7">
        <v>8</v>
      </c>
      <c r="F157" s="6">
        <f t="shared" si="19"/>
        <v>8000</v>
      </c>
      <c r="G157" s="3">
        <v>40917</v>
      </c>
      <c r="H157" s="3">
        <v>40922</v>
      </c>
      <c r="I157" s="5">
        <f t="shared" si="20"/>
        <v>6</v>
      </c>
      <c r="J157" s="5">
        <f t="shared" si="21"/>
        <v>6</v>
      </c>
      <c r="K157" s="6">
        <f t="shared" si="22"/>
        <v>0</v>
      </c>
      <c r="L157" s="6">
        <f t="shared" si="23"/>
        <v>0</v>
      </c>
      <c r="M157" t="str">
        <f t="shared" si="18"/>
        <v>Átlag</v>
      </c>
    </row>
    <row r="158" spans="1:13" x14ac:dyDescent="0.25">
      <c r="A158" t="s">
        <v>921</v>
      </c>
      <c r="B158" t="s">
        <v>758</v>
      </c>
      <c r="C158" t="str">
        <f t="shared" si="16"/>
        <v>C</v>
      </c>
      <c r="D158" s="11">
        <f t="shared" si="17"/>
        <v>1000</v>
      </c>
      <c r="E158" s="7">
        <v>1</v>
      </c>
      <c r="F158" s="6">
        <f t="shared" si="19"/>
        <v>1000</v>
      </c>
      <c r="G158" s="3">
        <v>41046</v>
      </c>
      <c r="H158" s="3">
        <v>41048</v>
      </c>
      <c r="I158" s="5">
        <f t="shared" si="20"/>
        <v>3</v>
      </c>
      <c r="J158" s="5">
        <f t="shared" si="21"/>
        <v>3</v>
      </c>
      <c r="K158" s="6">
        <f t="shared" si="22"/>
        <v>3000</v>
      </c>
      <c r="L158" s="6">
        <f t="shared" si="23"/>
        <v>3000</v>
      </c>
      <c r="M158" t="str">
        <f t="shared" si="18"/>
        <v>Gyors</v>
      </c>
    </row>
    <row r="159" spans="1:13" x14ac:dyDescent="0.25">
      <c r="A159" t="s">
        <v>822</v>
      </c>
      <c r="B159" t="s">
        <v>763</v>
      </c>
      <c r="C159" t="str">
        <f t="shared" si="16"/>
        <v>D</v>
      </c>
      <c r="D159" s="11">
        <f t="shared" si="17"/>
        <v>1500</v>
      </c>
      <c r="E159" s="7">
        <v>2</v>
      </c>
      <c r="F159" s="6">
        <f t="shared" si="19"/>
        <v>3000</v>
      </c>
      <c r="G159" s="3">
        <v>41091</v>
      </c>
      <c r="H159" s="3">
        <v>41096</v>
      </c>
      <c r="I159" s="5">
        <f t="shared" si="20"/>
        <v>6</v>
      </c>
      <c r="J159" s="5">
        <f t="shared" si="21"/>
        <v>6</v>
      </c>
      <c r="K159" s="6">
        <f t="shared" si="22"/>
        <v>8000</v>
      </c>
      <c r="L159" s="6">
        <f t="shared" si="23"/>
        <v>8000</v>
      </c>
      <c r="M159" t="str">
        <f t="shared" si="18"/>
        <v>Átlag</v>
      </c>
    </row>
    <row r="160" spans="1:13" x14ac:dyDescent="0.25">
      <c r="A160" t="s">
        <v>919</v>
      </c>
      <c r="B160" t="s">
        <v>636</v>
      </c>
      <c r="C160" t="str">
        <f t="shared" si="16"/>
        <v>C</v>
      </c>
      <c r="D160" s="11">
        <f t="shared" si="17"/>
        <v>1000</v>
      </c>
      <c r="E160" s="7">
        <v>7</v>
      </c>
      <c r="F160" s="6">
        <f t="shared" si="19"/>
        <v>7000</v>
      </c>
      <c r="G160" s="3">
        <v>40970</v>
      </c>
      <c r="H160" s="3">
        <v>40976</v>
      </c>
      <c r="I160" s="5">
        <f t="shared" si="20"/>
        <v>7</v>
      </c>
      <c r="J160" s="5">
        <f t="shared" si="21"/>
        <v>7</v>
      </c>
      <c r="K160" s="6">
        <f t="shared" si="22"/>
        <v>0</v>
      </c>
      <c r="L160" s="6">
        <f t="shared" si="23"/>
        <v>0</v>
      </c>
      <c r="M160" t="str">
        <f t="shared" si="18"/>
        <v>Átlag</v>
      </c>
    </row>
    <row r="161" spans="1:13" x14ac:dyDescent="0.25">
      <c r="A161" t="s">
        <v>933</v>
      </c>
      <c r="B161" t="s">
        <v>765</v>
      </c>
      <c r="C161" t="str">
        <f t="shared" si="16"/>
        <v>C</v>
      </c>
      <c r="D161" s="11">
        <f t="shared" si="17"/>
        <v>1000</v>
      </c>
      <c r="E161" s="7">
        <v>7</v>
      </c>
      <c r="F161" s="6">
        <f t="shared" si="19"/>
        <v>7000</v>
      </c>
      <c r="G161" s="3">
        <v>41126</v>
      </c>
      <c r="H161" s="3">
        <v>41129</v>
      </c>
      <c r="I161" s="5">
        <f t="shared" si="20"/>
        <v>4</v>
      </c>
      <c r="J161" s="5">
        <f t="shared" si="21"/>
        <v>4</v>
      </c>
      <c r="K161" s="6">
        <f t="shared" si="22"/>
        <v>0</v>
      </c>
      <c r="L161" s="6">
        <f t="shared" si="23"/>
        <v>0</v>
      </c>
      <c r="M161" t="str">
        <f t="shared" si="18"/>
        <v>Átlag</v>
      </c>
    </row>
    <row r="162" spans="1:13" x14ac:dyDescent="0.25">
      <c r="A162" t="s">
        <v>898</v>
      </c>
      <c r="B162" t="s">
        <v>453</v>
      </c>
      <c r="C162" t="str">
        <f t="shared" si="16"/>
        <v>A</v>
      </c>
      <c r="D162" s="11">
        <f t="shared" si="17"/>
        <v>500</v>
      </c>
      <c r="E162" s="7">
        <v>7</v>
      </c>
      <c r="F162" s="6">
        <f t="shared" si="19"/>
        <v>3500</v>
      </c>
      <c r="G162" s="3">
        <v>41158</v>
      </c>
      <c r="H162" s="3">
        <v>41164</v>
      </c>
      <c r="I162" s="5">
        <f t="shared" si="20"/>
        <v>7</v>
      </c>
      <c r="J162" s="5">
        <f t="shared" si="21"/>
        <v>7</v>
      </c>
      <c r="K162" s="6">
        <f t="shared" si="22"/>
        <v>0</v>
      </c>
      <c r="L162" s="6">
        <f t="shared" si="23"/>
        <v>0</v>
      </c>
      <c r="M162" t="str">
        <f t="shared" si="18"/>
        <v>Átlag</v>
      </c>
    </row>
    <row r="163" spans="1:13" x14ac:dyDescent="0.25">
      <c r="A163" t="s">
        <v>860</v>
      </c>
      <c r="B163" t="s">
        <v>325</v>
      </c>
      <c r="C163" t="str">
        <f t="shared" si="16"/>
        <v>C</v>
      </c>
      <c r="D163" s="11">
        <f t="shared" si="17"/>
        <v>1000</v>
      </c>
      <c r="E163" s="7">
        <v>9</v>
      </c>
      <c r="F163" s="6">
        <f t="shared" si="19"/>
        <v>9000</v>
      </c>
      <c r="G163" s="3">
        <v>41010</v>
      </c>
      <c r="H163" s="3">
        <v>41013</v>
      </c>
      <c r="I163" s="5">
        <f t="shared" si="20"/>
        <v>4</v>
      </c>
      <c r="J163" s="5">
        <f t="shared" si="21"/>
        <v>4</v>
      </c>
      <c r="K163" s="6">
        <f t="shared" si="22"/>
        <v>0</v>
      </c>
      <c r="L163" s="6">
        <f t="shared" si="23"/>
        <v>0</v>
      </c>
      <c r="M163" t="str">
        <f t="shared" si="18"/>
        <v>Átlag</v>
      </c>
    </row>
    <row r="164" spans="1:13" x14ac:dyDescent="0.25">
      <c r="A164" t="s">
        <v>931</v>
      </c>
      <c r="B164" t="s">
        <v>669</v>
      </c>
      <c r="C164" t="str">
        <f t="shared" si="16"/>
        <v>B</v>
      </c>
      <c r="D164" s="11">
        <f t="shared" si="17"/>
        <v>750</v>
      </c>
      <c r="E164" s="7">
        <v>7</v>
      </c>
      <c r="F164" s="6">
        <f t="shared" si="19"/>
        <v>5250</v>
      </c>
      <c r="G164" s="3">
        <v>41146</v>
      </c>
      <c r="H164" s="3">
        <v>41148</v>
      </c>
      <c r="I164" s="5">
        <f t="shared" si="20"/>
        <v>3</v>
      </c>
      <c r="J164" s="5">
        <f t="shared" si="21"/>
        <v>3</v>
      </c>
      <c r="K164" s="6">
        <f t="shared" si="22"/>
        <v>0</v>
      </c>
      <c r="L164" s="6">
        <f t="shared" si="23"/>
        <v>0</v>
      </c>
      <c r="M164" t="str">
        <f t="shared" si="18"/>
        <v>Gyors</v>
      </c>
    </row>
    <row r="165" spans="1:13" x14ac:dyDescent="0.25">
      <c r="A165" t="s">
        <v>895</v>
      </c>
      <c r="B165" t="s">
        <v>672</v>
      </c>
      <c r="C165" t="str">
        <f t="shared" si="16"/>
        <v>E</v>
      </c>
      <c r="D165" s="11">
        <f t="shared" si="17"/>
        <v>2000</v>
      </c>
      <c r="E165" s="7">
        <v>6</v>
      </c>
      <c r="F165" s="6">
        <f t="shared" si="19"/>
        <v>12000</v>
      </c>
      <c r="G165" s="3">
        <v>41194</v>
      </c>
      <c r="H165" s="3">
        <v>41197</v>
      </c>
      <c r="I165" s="5">
        <f t="shared" si="20"/>
        <v>4</v>
      </c>
      <c r="J165" s="5">
        <f t="shared" si="21"/>
        <v>4</v>
      </c>
      <c r="K165" s="6">
        <f t="shared" si="22"/>
        <v>0</v>
      </c>
      <c r="L165" s="6">
        <f t="shared" si="23"/>
        <v>0</v>
      </c>
      <c r="M165" t="str">
        <f t="shared" si="18"/>
        <v>Átlag</v>
      </c>
    </row>
    <row r="166" spans="1:13" x14ac:dyDescent="0.25">
      <c r="A166" t="s">
        <v>844</v>
      </c>
      <c r="B166" t="s">
        <v>470</v>
      </c>
      <c r="C166" t="str">
        <f t="shared" si="16"/>
        <v>E</v>
      </c>
      <c r="D166" s="11">
        <f t="shared" si="17"/>
        <v>2000</v>
      </c>
      <c r="E166" s="7">
        <v>3</v>
      </c>
      <c r="F166" s="6">
        <f t="shared" si="19"/>
        <v>6000</v>
      </c>
      <c r="G166" s="3">
        <v>41109</v>
      </c>
      <c r="H166" s="3">
        <v>41111</v>
      </c>
      <c r="I166" s="5">
        <f t="shared" si="20"/>
        <v>3</v>
      </c>
      <c r="J166" s="5">
        <f t="shared" si="21"/>
        <v>3</v>
      </c>
      <c r="K166" s="6">
        <f t="shared" si="22"/>
        <v>0</v>
      </c>
      <c r="L166" s="6">
        <f t="shared" si="23"/>
        <v>0</v>
      </c>
      <c r="M166" t="str">
        <f t="shared" si="18"/>
        <v>Gyors</v>
      </c>
    </row>
    <row r="167" spans="1:13" x14ac:dyDescent="0.25">
      <c r="A167" t="s">
        <v>915</v>
      </c>
      <c r="B167" t="s">
        <v>103</v>
      </c>
      <c r="C167" t="str">
        <f t="shared" si="16"/>
        <v>E</v>
      </c>
      <c r="D167" s="11">
        <f t="shared" si="17"/>
        <v>2000</v>
      </c>
      <c r="E167" s="7">
        <v>5</v>
      </c>
      <c r="F167" s="6">
        <f t="shared" si="19"/>
        <v>10000</v>
      </c>
      <c r="G167" s="3">
        <v>41076</v>
      </c>
      <c r="H167" s="3">
        <v>41076</v>
      </c>
      <c r="I167" s="5">
        <f t="shared" si="20"/>
        <v>1</v>
      </c>
      <c r="J167" s="5">
        <f t="shared" si="21"/>
        <v>1</v>
      </c>
      <c r="K167" s="6">
        <f t="shared" si="22"/>
        <v>0</v>
      </c>
      <c r="L167" s="6">
        <f t="shared" si="23"/>
        <v>0</v>
      </c>
      <c r="M167" t="str">
        <f t="shared" si="18"/>
        <v>Extrém gyors</v>
      </c>
    </row>
    <row r="168" spans="1:13" x14ac:dyDescent="0.25">
      <c r="A168" t="s">
        <v>884</v>
      </c>
      <c r="B168" t="s">
        <v>720</v>
      </c>
      <c r="C168" t="str">
        <f t="shared" si="16"/>
        <v>D</v>
      </c>
      <c r="D168" s="11">
        <f t="shared" si="17"/>
        <v>1500</v>
      </c>
      <c r="E168" s="7">
        <v>8</v>
      </c>
      <c r="F168" s="6">
        <f t="shared" si="19"/>
        <v>12000</v>
      </c>
      <c r="G168" s="3">
        <v>41123</v>
      </c>
      <c r="H168" s="3">
        <v>41123</v>
      </c>
      <c r="I168" s="5">
        <f t="shared" si="20"/>
        <v>1</v>
      </c>
      <c r="J168" s="5">
        <f t="shared" si="21"/>
        <v>1</v>
      </c>
      <c r="K168" s="6">
        <f t="shared" si="22"/>
        <v>0</v>
      </c>
      <c r="L168" s="6">
        <f t="shared" si="23"/>
        <v>0</v>
      </c>
      <c r="M168" t="str">
        <f t="shared" si="18"/>
        <v>Extrém gyors</v>
      </c>
    </row>
    <row r="169" spans="1:13" x14ac:dyDescent="0.25">
      <c r="A169" t="s">
        <v>838</v>
      </c>
      <c r="B169" t="s">
        <v>736</v>
      </c>
      <c r="C169" t="str">
        <f t="shared" si="16"/>
        <v>C</v>
      </c>
      <c r="D169" s="11">
        <f t="shared" si="17"/>
        <v>1000</v>
      </c>
      <c r="E169" s="7">
        <v>2</v>
      </c>
      <c r="F169" s="6">
        <f t="shared" si="19"/>
        <v>2000</v>
      </c>
      <c r="G169" s="3">
        <v>41017</v>
      </c>
      <c r="H169" s="3">
        <v>41021</v>
      </c>
      <c r="I169" s="5">
        <f t="shared" si="20"/>
        <v>5</v>
      </c>
      <c r="J169" s="5">
        <f t="shared" si="21"/>
        <v>5</v>
      </c>
      <c r="K169" s="6">
        <f t="shared" si="22"/>
        <v>4500</v>
      </c>
      <c r="L169" s="6">
        <f t="shared" si="23"/>
        <v>4500</v>
      </c>
      <c r="M169" t="str">
        <f t="shared" si="18"/>
        <v>Átlag</v>
      </c>
    </row>
    <row r="170" spans="1:13" x14ac:dyDescent="0.25">
      <c r="A170" t="s">
        <v>928</v>
      </c>
      <c r="B170" t="s">
        <v>144</v>
      </c>
      <c r="C170" t="str">
        <f t="shared" si="16"/>
        <v>A</v>
      </c>
      <c r="D170" s="11">
        <f t="shared" si="17"/>
        <v>500</v>
      </c>
      <c r="E170" s="7">
        <v>4</v>
      </c>
      <c r="F170" s="6">
        <f t="shared" si="19"/>
        <v>2000</v>
      </c>
      <c r="G170" s="3">
        <v>41190</v>
      </c>
      <c r="H170" s="3"/>
      <c r="I170" s="5">
        <f t="shared" si="20"/>
        <v>15</v>
      </c>
      <c r="J170" s="5">
        <f t="shared" si="21"/>
        <v>15</v>
      </c>
      <c r="K170" s="6">
        <f t="shared" si="22"/>
        <v>11000</v>
      </c>
      <c r="L170" s="6">
        <f t="shared" si="23"/>
        <v>11000</v>
      </c>
      <c r="M170" t="str">
        <f t="shared" si="18"/>
        <v>Extrém lassú</v>
      </c>
    </row>
    <row r="171" spans="1:13" x14ac:dyDescent="0.25">
      <c r="A171" t="s">
        <v>908</v>
      </c>
      <c r="B171" t="s">
        <v>368</v>
      </c>
      <c r="C171" t="str">
        <f t="shared" si="16"/>
        <v>D</v>
      </c>
      <c r="D171" s="11">
        <f t="shared" si="17"/>
        <v>1500</v>
      </c>
      <c r="E171" s="7">
        <v>6</v>
      </c>
      <c r="F171" s="6">
        <f t="shared" si="19"/>
        <v>9000</v>
      </c>
      <c r="G171" s="3">
        <v>41035</v>
      </c>
      <c r="H171" s="3">
        <v>41037</v>
      </c>
      <c r="I171" s="5">
        <f t="shared" si="20"/>
        <v>3</v>
      </c>
      <c r="J171" s="5">
        <f t="shared" si="21"/>
        <v>3</v>
      </c>
      <c r="K171" s="6">
        <f t="shared" si="22"/>
        <v>0</v>
      </c>
      <c r="L171" s="6">
        <f t="shared" si="23"/>
        <v>0</v>
      </c>
      <c r="M171" t="str">
        <f t="shared" si="18"/>
        <v>Gyors</v>
      </c>
    </row>
    <row r="172" spans="1:13" x14ac:dyDescent="0.25">
      <c r="A172" t="s">
        <v>789</v>
      </c>
      <c r="B172" t="s">
        <v>575</v>
      </c>
      <c r="C172" t="str">
        <f t="shared" si="16"/>
        <v>D</v>
      </c>
      <c r="D172" s="11">
        <f t="shared" si="17"/>
        <v>1500</v>
      </c>
      <c r="E172" s="7">
        <v>10</v>
      </c>
      <c r="F172" s="6">
        <f t="shared" si="19"/>
        <v>15000</v>
      </c>
      <c r="G172" s="3">
        <v>41084</v>
      </c>
      <c r="H172" s="3">
        <v>41086</v>
      </c>
      <c r="I172" s="5">
        <f t="shared" si="20"/>
        <v>3</v>
      </c>
      <c r="J172" s="5">
        <f t="shared" si="21"/>
        <v>3</v>
      </c>
      <c r="K172" s="6">
        <f t="shared" si="22"/>
        <v>0</v>
      </c>
      <c r="L172" s="6">
        <f t="shared" si="23"/>
        <v>0</v>
      </c>
      <c r="M172" t="str">
        <f t="shared" si="18"/>
        <v>Gyors</v>
      </c>
    </row>
    <row r="173" spans="1:13" x14ac:dyDescent="0.25">
      <c r="A173" t="s">
        <v>812</v>
      </c>
      <c r="B173" t="s">
        <v>630</v>
      </c>
      <c r="C173" t="str">
        <f t="shared" si="16"/>
        <v>C</v>
      </c>
      <c r="D173" s="11">
        <f t="shared" si="17"/>
        <v>1000</v>
      </c>
      <c r="E173" s="7">
        <v>1</v>
      </c>
      <c r="F173" s="6">
        <f t="shared" si="19"/>
        <v>1000</v>
      </c>
      <c r="G173" s="3">
        <v>40940</v>
      </c>
      <c r="H173" s="3">
        <v>40942</v>
      </c>
      <c r="I173" s="5">
        <f t="shared" si="20"/>
        <v>3</v>
      </c>
      <c r="J173" s="5">
        <f t="shared" si="21"/>
        <v>3</v>
      </c>
      <c r="K173" s="6">
        <f t="shared" si="22"/>
        <v>3000</v>
      </c>
      <c r="L173" s="6">
        <f t="shared" si="23"/>
        <v>3000</v>
      </c>
      <c r="M173" t="str">
        <f t="shared" si="18"/>
        <v>Gyors</v>
      </c>
    </row>
    <row r="174" spans="1:13" x14ac:dyDescent="0.25">
      <c r="A174" t="s">
        <v>864</v>
      </c>
      <c r="B174" t="s">
        <v>334</v>
      </c>
      <c r="C174" t="str">
        <f t="shared" si="16"/>
        <v>E</v>
      </c>
      <c r="D174" s="11">
        <f t="shared" si="17"/>
        <v>2000</v>
      </c>
      <c r="E174" s="7">
        <v>2</v>
      </c>
      <c r="F174" s="6">
        <f t="shared" si="19"/>
        <v>4000</v>
      </c>
      <c r="G174" s="3">
        <v>41112</v>
      </c>
      <c r="H174" s="3">
        <v>41113</v>
      </c>
      <c r="I174" s="5">
        <f t="shared" si="20"/>
        <v>2</v>
      </c>
      <c r="J174" s="5">
        <f t="shared" si="21"/>
        <v>2</v>
      </c>
      <c r="K174" s="6">
        <f t="shared" si="22"/>
        <v>0</v>
      </c>
      <c r="L174" s="6">
        <f t="shared" si="23"/>
        <v>0</v>
      </c>
      <c r="M174" t="str">
        <f t="shared" si="18"/>
        <v>Gyors</v>
      </c>
    </row>
    <row r="175" spans="1:13" x14ac:dyDescent="0.25">
      <c r="A175" t="s">
        <v>839</v>
      </c>
      <c r="B175" t="s">
        <v>95</v>
      </c>
      <c r="C175" t="str">
        <f t="shared" si="16"/>
        <v>A</v>
      </c>
      <c r="D175" s="11">
        <f t="shared" si="17"/>
        <v>500</v>
      </c>
      <c r="E175" s="7">
        <v>2</v>
      </c>
      <c r="F175" s="6">
        <f t="shared" si="19"/>
        <v>1000</v>
      </c>
      <c r="G175" s="3">
        <v>41079</v>
      </c>
      <c r="H175" s="3">
        <v>41087</v>
      </c>
      <c r="I175" s="5">
        <f t="shared" si="20"/>
        <v>9</v>
      </c>
      <c r="J175" s="5">
        <f t="shared" si="21"/>
        <v>9</v>
      </c>
      <c r="K175" s="6">
        <f t="shared" si="22"/>
        <v>7000</v>
      </c>
      <c r="L175" s="6">
        <f t="shared" si="23"/>
        <v>7000</v>
      </c>
      <c r="M175" t="str">
        <f t="shared" si="18"/>
        <v>Lassú</v>
      </c>
    </row>
    <row r="176" spans="1:13" x14ac:dyDescent="0.25">
      <c r="A176" t="s">
        <v>842</v>
      </c>
      <c r="B176" t="s">
        <v>719</v>
      </c>
      <c r="C176" t="str">
        <f t="shared" si="16"/>
        <v>A</v>
      </c>
      <c r="D176" s="11">
        <f t="shared" si="17"/>
        <v>500</v>
      </c>
      <c r="E176" s="7">
        <v>6</v>
      </c>
      <c r="F176" s="6">
        <f t="shared" si="19"/>
        <v>3000</v>
      </c>
      <c r="G176" s="3">
        <v>41035</v>
      </c>
      <c r="H176" s="3">
        <v>41037</v>
      </c>
      <c r="I176" s="5">
        <f t="shared" si="20"/>
        <v>3</v>
      </c>
      <c r="J176" s="5">
        <f t="shared" si="21"/>
        <v>3</v>
      </c>
      <c r="K176" s="6">
        <f t="shared" si="22"/>
        <v>0</v>
      </c>
      <c r="L176" s="6">
        <f t="shared" si="23"/>
        <v>0</v>
      </c>
      <c r="M176" t="str">
        <f t="shared" si="18"/>
        <v>Gyors</v>
      </c>
    </row>
    <row r="177" spans="1:13" x14ac:dyDescent="0.25">
      <c r="A177" t="s">
        <v>850</v>
      </c>
      <c r="B177" t="s">
        <v>535</v>
      </c>
      <c r="C177" t="str">
        <f t="shared" si="16"/>
        <v>B</v>
      </c>
      <c r="D177" s="11">
        <f t="shared" si="17"/>
        <v>750</v>
      </c>
      <c r="E177" s="7">
        <v>1</v>
      </c>
      <c r="F177" s="6">
        <f t="shared" si="19"/>
        <v>750</v>
      </c>
      <c r="G177" s="3">
        <v>41066</v>
      </c>
      <c r="H177" s="3">
        <v>41069</v>
      </c>
      <c r="I177" s="5">
        <f t="shared" si="20"/>
        <v>4</v>
      </c>
      <c r="J177" s="5">
        <f t="shared" si="21"/>
        <v>4</v>
      </c>
      <c r="K177" s="6">
        <f t="shared" si="22"/>
        <v>3750</v>
      </c>
      <c r="L177" s="6">
        <f t="shared" si="23"/>
        <v>3750</v>
      </c>
      <c r="M177" t="str">
        <f t="shared" si="18"/>
        <v>Átlag</v>
      </c>
    </row>
    <row r="178" spans="1:13" x14ac:dyDescent="0.25">
      <c r="A178" t="s">
        <v>911</v>
      </c>
      <c r="B178" t="s">
        <v>724</v>
      </c>
      <c r="C178" t="str">
        <f t="shared" si="16"/>
        <v>B</v>
      </c>
      <c r="D178" s="11">
        <f t="shared" si="17"/>
        <v>750</v>
      </c>
      <c r="E178" s="7">
        <v>3</v>
      </c>
      <c r="F178" s="6">
        <f t="shared" si="19"/>
        <v>2250</v>
      </c>
      <c r="G178" s="3">
        <v>41156</v>
      </c>
      <c r="H178" s="3">
        <v>41158</v>
      </c>
      <c r="I178" s="5">
        <f t="shared" si="20"/>
        <v>3</v>
      </c>
      <c r="J178" s="5">
        <f t="shared" si="21"/>
        <v>3</v>
      </c>
      <c r="K178" s="6">
        <f t="shared" si="22"/>
        <v>0</v>
      </c>
      <c r="L178" s="6">
        <f t="shared" si="23"/>
        <v>0</v>
      </c>
      <c r="M178" t="str">
        <f t="shared" si="18"/>
        <v>Gyors</v>
      </c>
    </row>
    <row r="179" spans="1:13" x14ac:dyDescent="0.25">
      <c r="A179" t="s">
        <v>908</v>
      </c>
      <c r="B179" t="s">
        <v>478</v>
      </c>
      <c r="C179" t="str">
        <f t="shared" si="16"/>
        <v>B</v>
      </c>
      <c r="D179" s="11">
        <f t="shared" si="17"/>
        <v>750</v>
      </c>
      <c r="E179" s="7">
        <v>7</v>
      </c>
      <c r="F179" s="6">
        <f t="shared" si="19"/>
        <v>5250</v>
      </c>
      <c r="G179" s="3">
        <v>41037</v>
      </c>
      <c r="H179" s="3">
        <v>41040</v>
      </c>
      <c r="I179" s="5">
        <f t="shared" si="20"/>
        <v>4</v>
      </c>
      <c r="J179" s="5">
        <f t="shared" si="21"/>
        <v>4</v>
      </c>
      <c r="K179" s="6">
        <f t="shared" si="22"/>
        <v>0</v>
      </c>
      <c r="L179" s="6">
        <f t="shared" si="23"/>
        <v>0</v>
      </c>
      <c r="M179" t="str">
        <f t="shared" si="18"/>
        <v>Átlag</v>
      </c>
    </row>
    <row r="180" spans="1:13" x14ac:dyDescent="0.25">
      <c r="A180" t="s">
        <v>799</v>
      </c>
      <c r="B180" t="s">
        <v>86</v>
      </c>
      <c r="C180" t="str">
        <f t="shared" si="16"/>
        <v>A</v>
      </c>
      <c r="D180" s="11">
        <f t="shared" si="17"/>
        <v>500</v>
      </c>
      <c r="E180" s="7">
        <v>10</v>
      </c>
      <c r="F180" s="6">
        <f t="shared" si="19"/>
        <v>5000</v>
      </c>
      <c r="G180" s="3">
        <v>41104</v>
      </c>
      <c r="H180" s="3">
        <v>41104</v>
      </c>
      <c r="I180" s="5">
        <f t="shared" si="20"/>
        <v>1</v>
      </c>
      <c r="J180" s="5">
        <f t="shared" si="21"/>
        <v>1</v>
      </c>
      <c r="K180" s="6">
        <f t="shared" si="22"/>
        <v>0</v>
      </c>
      <c r="L180" s="6">
        <f t="shared" si="23"/>
        <v>0</v>
      </c>
      <c r="M180" t="str">
        <f t="shared" si="18"/>
        <v>Extrém gyors</v>
      </c>
    </row>
    <row r="181" spans="1:13" x14ac:dyDescent="0.25">
      <c r="A181" t="s">
        <v>901</v>
      </c>
      <c r="B181" t="s">
        <v>257</v>
      </c>
      <c r="C181" t="str">
        <f t="shared" si="16"/>
        <v>E</v>
      </c>
      <c r="D181" s="11">
        <f t="shared" si="17"/>
        <v>2000</v>
      </c>
      <c r="E181" s="7">
        <v>4</v>
      </c>
      <c r="F181" s="6">
        <f t="shared" si="19"/>
        <v>8000</v>
      </c>
      <c r="G181" s="3">
        <v>41028</v>
      </c>
      <c r="H181" s="3">
        <v>41033</v>
      </c>
      <c r="I181" s="5">
        <f t="shared" si="20"/>
        <v>6</v>
      </c>
      <c r="J181" s="5">
        <f t="shared" si="21"/>
        <v>6</v>
      </c>
      <c r="K181" s="6">
        <f t="shared" si="22"/>
        <v>5000</v>
      </c>
      <c r="L181" s="6">
        <f t="shared" si="23"/>
        <v>5000</v>
      </c>
      <c r="M181" t="str">
        <f t="shared" si="18"/>
        <v>Átlag</v>
      </c>
    </row>
    <row r="182" spans="1:13" x14ac:dyDescent="0.25">
      <c r="A182" t="s">
        <v>863</v>
      </c>
      <c r="B182" t="s">
        <v>316</v>
      </c>
      <c r="C182" t="str">
        <f t="shared" si="16"/>
        <v>A</v>
      </c>
      <c r="D182" s="11">
        <f t="shared" si="17"/>
        <v>500</v>
      </c>
      <c r="E182" s="7">
        <v>1</v>
      </c>
      <c r="F182" s="6">
        <f t="shared" si="19"/>
        <v>500</v>
      </c>
      <c r="G182" s="3">
        <v>41192</v>
      </c>
      <c r="H182" s="3"/>
      <c r="I182" s="5">
        <f t="shared" si="20"/>
        <v>13</v>
      </c>
      <c r="J182" s="5">
        <f t="shared" si="21"/>
        <v>13</v>
      </c>
      <c r="K182" s="6">
        <f t="shared" si="22"/>
        <v>12000</v>
      </c>
      <c r="L182" s="6">
        <f t="shared" si="23"/>
        <v>12000</v>
      </c>
      <c r="M182" t="str">
        <f t="shared" si="18"/>
        <v>Lassú</v>
      </c>
    </row>
    <row r="183" spans="1:13" x14ac:dyDescent="0.25">
      <c r="A183" t="s">
        <v>830</v>
      </c>
      <c r="B183" t="s">
        <v>181</v>
      </c>
      <c r="C183" t="str">
        <f t="shared" si="16"/>
        <v>E</v>
      </c>
      <c r="D183" s="11">
        <f t="shared" si="17"/>
        <v>2000</v>
      </c>
      <c r="E183" s="7">
        <v>10</v>
      </c>
      <c r="F183" s="6">
        <f t="shared" si="19"/>
        <v>20000</v>
      </c>
      <c r="G183" s="3">
        <v>41067</v>
      </c>
      <c r="H183" s="3">
        <v>41069</v>
      </c>
      <c r="I183" s="5">
        <f t="shared" si="20"/>
        <v>3</v>
      </c>
      <c r="J183" s="5">
        <f t="shared" si="21"/>
        <v>3</v>
      </c>
      <c r="K183" s="6">
        <f t="shared" si="22"/>
        <v>0</v>
      </c>
      <c r="L183" s="6">
        <f t="shared" si="23"/>
        <v>0</v>
      </c>
      <c r="M183" t="str">
        <f t="shared" si="18"/>
        <v>Gyors</v>
      </c>
    </row>
    <row r="184" spans="1:13" x14ac:dyDescent="0.25">
      <c r="A184" t="s">
        <v>817</v>
      </c>
      <c r="B184" t="s">
        <v>608</v>
      </c>
      <c r="C184" t="str">
        <f t="shared" si="16"/>
        <v>C</v>
      </c>
      <c r="D184" s="11">
        <f t="shared" si="17"/>
        <v>1000</v>
      </c>
      <c r="E184" s="7">
        <v>5</v>
      </c>
      <c r="F184" s="6">
        <f t="shared" si="19"/>
        <v>5000</v>
      </c>
      <c r="G184" s="3">
        <v>41040</v>
      </c>
      <c r="H184" s="3">
        <v>41042</v>
      </c>
      <c r="I184" s="5">
        <f t="shared" si="20"/>
        <v>3</v>
      </c>
      <c r="J184" s="5">
        <f t="shared" si="21"/>
        <v>3</v>
      </c>
      <c r="K184" s="6">
        <f t="shared" si="22"/>
        <v>0</v>
      </c>
      <c r="L184" s="6">
        <f t="shared" si="23"/>
        <v>0</v>
      </c>
      <c r="M184" t="str">
        <f t="shared" si="18"/>
        <v>Gyors</v>
      </c>
    </row>
    <row r="185" spans="1:13" x14ac:dyDescent="0.25">
      <c r="A185" t="s">
        <v>887</v>
      </c>
      <c r="B185" t="s">
        <v>213</v>
      </c>
      <c r="C185" t="str">
        <f t="shared" si="16"/>
        <v>D</v>
      </c>
      <c r="D185" s="11">
        <f t="shared" si="17"/>
        <v>1500</v>
      </c>
      <c r="E185" s="7">
        <v>10</v>
      </c>
      <c r="F185" s="6">
        <f t="shared" si="19"/>
        <v>15000</v>
      </c>
      <c r="G185" s="3">
        <v>41161</v>
      </c>
      <c r="H185" s="3">
        <v>41163</v>
      </c>
      <c r="I185" s="5">
        <f t="shared" si="20"/>
        <v>3</v>
      </c>
      <c r="J185" s="5">
        <f t="shared" si="21"/>
        <v>3</v>
      </c>
      <c r="K185" s="6">
        <f t="shared" si="22"/>
        <v>0</v>
      </c>
      <c r="L185" s="6">
        <f t="shared" si="23"/>
        <v>0</v>
      </c>
      <c r="M185" t="str">
        <f t="shared" si="18"/>
        <v>Gyors</v>
      </c>
    </row>
    <row r="186" spans="1:13" x14ac:dyDescent="0.25">
      <c r="A186" t="s">
        <v>829</v>
      </c>
      <c r="B186" t="s">
        <v>434</v>
      </c>
      <c r="C186" t="str">
        <f t="shared" si="16"/>
        <v>C</v>
      </c>
      <c r="D186" s="11">
        <f t="shared" si="17"/>
        <v>1000</v>
      </c>
      <c r="E186" s="7">
        <v>5</v>
      </c>
      <c r="F186" s="6">
        <f t="shared" si="19"/>
        <v>5000</v>
      </c>
      <c r="G186" s="3">
        <v>41201</v>
      </c>
      <c r="H186" s="3"/>
      <c r="I186" s="5">
        <f t="shared" si="20"/>
        <v>4</v>
      </c>
      <c r="J186" s="5">
        <f t="shared" si="21"/>
        <v>4</v>
      </c>
      <c r="K186" s="6">
        <f t="shared" si="22"/>
        <v>0</v>
      </c>
      <c r="L186" s="6">
        <f t="shared" si="23"/>
        <v>0</v>
      </c>
      <c r="M186" t="str">
        <f t="shared" si="18"/>
        <v>Átlag</v>
      </c>
    </row>
    <row r="187" spans="1:13" x14ac:dyDescent="0.25">
      <c r="A187" t="s">
        <v>906</v>
      </c>
      <c r="B187" t="s">
        <v>472</v>
      </c>
      <c r="C187" t="str">
        <f t="shared" si="16"/>
        <v>B</v>
      </c>
      <c r="D187" s="11">
        <f t="shared" si="17"/>
        <v>750</v>
      </c>
      <c r="E187" s="7">
        <v>4</v>
      </c>
      <c r="F187" s="6">
        <f t="shared" si="19"/>
        <v>3000</v>
      </c>
      <c r="G187" s="3">
        <v>41005</v>
      </c>
      <c r="H187" s="3">
        <v>41005</v>
      </c>
      <c r="I187" s="5">
        <f t="shared" si="20"/>
        <v>1</v>
      </c>
      <c r="J187" s="5">
        <f t="shared" si="21"/>
        <v>1</v>
      </c>
      <c r="K187" s="6">
        <f t="shared" si="22"/>
        <v>0</v>
      </c>
      <c r="L187" s="6">
        <f t="shared" si="23"/>
        <v>0</v>
      </c>
      <c r="M187" t="str">
        <f t="shared" si="18"/>
        <v>Extrém gyors</v>
      </c>
    </row>
    <row r="188" spans="1:13" x14ac:dyDescent="0.25">
      <c r="A188" t="s">
        <v>806</v>
      </c>
      <c r="B188" t="s">
        <v>27</v>
      </c>
      <c r="C188" t="str">
        <f t="shared" si="16"/>
        <v>B</v>
      </c>
      <c r="D188" s="11">
        <f t="shared" si="17"/>
        <v>750</v>
      </c>
      <c r="E188" s="7">
        <v>4</v>
      </c>
      <c r="F188" s="6">
        <f t="shared" si="19"/>
        <v>3000</v>
      </c>
      <c r="G188" s="3">
        <v>41080</v>
      </c>
      <c r="H188" s="3">
        <v>41080</v>
      </c>
      <c r="I188" s="5">
        <f t="shared" si="20"/>
        <v>1</v>
      </c>
      <c r="J188" s="5">
        <f t="shared" si="21"/>
        <v>1</v>
      </c>
      <c r="K188" s="6">
        <f t="shared" si="22"/>
        <v>0</v>
      </c>
      <c r="L188" s="6">
        <f t="shared" si="23"/>
        <v>0</v>
      </c>
      <c r="M188" t="str">
        <f t="shared" si="18"/>
        <v>Extrém gyors</v>
      </c>
    </row>
    <row r="189" spans="1:13" x14ac:dyDescent="0.25">
      <c r="A189" t="s">
        <v>834</v>
      </c>
      <c r="B189" t="s">
        <v>108</v>
      </c>
      <c r="C189" t="str">
        <f t="shared" si="16"/>
        <v>D</v>
      </c>
      <c r="D189" s="11">
        <f t="shared" si="17"/>
        <v>1500</v>
      </c>
      <c r="E189" s="7">
        <v>5</v>
      </c>
      <c r="F189" s="6">
        <f t="shared" si="19"/>
        <v>7500</v>
      </c>
      <c r="G189" s="3">
        <v>41004</v>
      </c>
      <c r="H189" s="3">
        <v>41014</v>
      </c>
      <c r="I189" s="5">
        <f t="shared" si="20"/>
        <v>11</v>
      </c>
      <c r="J189" s="5">
        <f t="shared" si="21"/>
        <v>11</v>
      </c>
      <c r="K189" s="6">
        <f t="shared" si="22"/>
        <v>12000</v>
      </c>
      <c r="L189" s="6">
        <f t="shared" si="23"/>
        <v>12000</v>
      </c>
      <c r="M189" t="str">
        <f t="shared" si="18"/>
        <v>Lassú</v>
      </c>
    </row>
    <row r="190" spans="1:13" x14ac:dyDescent="0.25">
      <c r="A190" t="s">
        <v>858</v>
      </c>
      <c r="B190" t="s">
        <v>768</v>
      </c>
      <c r="C190" t="str">
        <f t="shared" si="16"/>
        <v>C</v>
      </c>
      <c r="D190" s="11">
        <f t="shared" si="17"/>
        <v>1000</v>
      </c>
      <c r="E190" s="7">
        <v>3</v>
      </c>
      <c r="F190" s="6">
        <f t="shared" si="19"/>
        <v>3000</v>
      </c>
      <c r="G190" s="3">
        <v>41144</v>
      </c>
      <c r="H190" s="3">
        <v>41144</v>
      </c>
      <c r="I190" s="5">
        <f t="shared" si="20"/>
        <v>1</v>
      </c>
      <c r="J190" s="5">
        <f t="shared" si="21"/>
        <v>1</v>
      </c>
      <c r="K190" s="6">
        <f t="shared" si="22"/>
        <v>0</v>
      </c>
      <c r="L190" s="6">
        <f t="shared" si="23"/>
        <v>0</v>
      </c>
      <c r="M190" t="str">
        <f t="shared" si="18"/>
        <v>Extrém gyors</v>
      </c>
    </row>
    <row r="191" spans="1:13" x14ac:dyDescent="0.25">
      <c r="A191" t="s">
        <v>863</v>
      </c>
      <c r="B191" t="s">
        <v>676</v>
      </c>
      <c r="C191" t="str">
        <f t="shared" si="16"/>
        <v>B</v>
      </c>
      <c r="D191" s="11">
        <f t="shared" si="17"/>
        <v>750</v>
      </c>
      <c r="E191" s="7">
        <v>10</v>
      </c>
      <c r="F191" s="6">
        <f t="shared" si="19"/>
        <v>7500</v>
      </c>
      <c r="G191" s="3">
        <v>40951</v>
      </c>
      <c r="H191" s="3">
        <v>40960</v>
      </c>
      <c r="I191" s="5">
        <f t="shared" si="20"/>
        <v>10</v>
      </c>
      <c r="J191" s="5">
        <f t="shared" si="21"/>
        <v>10</v>
      </c>
      <c r="K191" s="6">
        <f t="shared" si="22"/>
        <v>0</v>
      </c>
      <c r="L191" s="6">
        <f t="shared" si="23"/>
        <v>0</v>
      </c>
      <c r="M191" t="str">
        <f t="shared" si="18"/>
        <v>Lassú</v>
      </c>
    </row>
    <row r="192" spans="1:13" x14ac:dyDescent="0.25">
      <c r="A192" t="s">
        <v>813</v>
      </c>
      <c r="B192" t="s">
        <v>71</v>
      </c>
      <c r="C192" t="str">
        <f t="shared" si="16"/>
        <v>A</v>
      </c>
      <c r="D192" s="11">
        <f t="shared" si="17"/>
        <v>500</v>
      </c>
      <c r="E192" s="7">
        <v>7</v>
      </c>
      <c r="F192" s="6">
        <f t="shared" si="19"/>
        <v>3500</v>
      </c>
      <c r="G192" s="3">
        <v>41177</v>
      </c>
      <c r="H192" s="3">
        <v>41178</v>
      </c>
      <c r="I192" s="5">
        <f t="shared" si="20"/>
        <v>2</v>
      </c>
      <c r="J192" s="5">
        <f t="shared" si="21"/>
        <v>2</v>
      </c>
      <c r="K192" s="6">
        <f t="shared" si="22"/>
        <v>0</v>
      </c>
      <c r="L192" s="6">
        <f t="shared" si="23"/>
        <v>0</v>
      </c>
      <c r="M192" t="str">
        <f t="shared" si="18"/>
        <v>Gyors</v>
      </c>
    </row>
    <row r="193" spans="1:13" x14ac:dyDescent="0.25">
      <c r="A193" t="s">
        <v>930</v>
      </c>
      <c r="B193" t="s">
        <v>239</v>
      </c>
      <c r="C193" t="str">
        <f t="shared" si="16"/>
        <v>B</v>
      </c>
      <c r="D193" s="11">
        <f t="shared" si="17"/>
        <v>750</v>
      </c>
      <c r="E193" s="7">
        <v>5</v>
      </c>
      <c r="F193" s="6">
        <f t="shared" si="19"/>
        <v>3750</v>
      </c>
      <c r="G193" s="3">
        <v>41053</v>
      </c>
      <c r="H193" s="3">
        <v>41055</v>
      </c>
      <c r="I193" s="5">
        <f t="shared" si="20"/>
        <v>3</v>
      </c>
      <c r="J193" s="5">
        <f t="shared" si="21"/>
        <v>3</v>
      </c>
      <c r="K193" s="6">
        <f t="shared" si="22"/>
        <v>0</v>
      </c>
      <c r="L193" s="6">
        <f t="shared" si="23"/>
        <v>0</v>
      </c>
      <c r="M193" t="str">
        <f t="shared" si="18"/>
        <v>Gyors</v>
      </c>
    </row>
    <row r="194" spans="1:13" x14ac:dyDescent="0.25">
      <c r="A194" t="s">
        <v>903</v>
      </c>
      <c r="B194" t="s">
        <v>685</v>
      </c>
      <c r="C194" t="str">
        <f t="shared" ref="C194:C257" si="24">VLOOKUP(B194,típus,2,FALSE)</f>
        <v>A</v>
      </c>
      <c r="D194" s="11">
        <f t="shared" ref="D194:D257" si="25">HLOOKUP(C194,díj,2,FALSE)</f>
        <v>500</v>
      </c>
      <c r="E194" s="7">
        <v>1</v>
      </c>
      <c r="F194" s="6">
        <f t="shared" si="19"/>
        <v>500</v>
      </c>
      <c r="G194" s="3">
        <v>41183</v>
      </c>
      <c r="H194" s="3">
        <v>41186</v>
      </c>
      <c r="I194" s="5">
        <f t="shared" si="20"/>
        <v>4</v>
      </c>
      <c r="J194" s="5">
        <f t="shared" si="21"/>
        <v>4</v>
      </c>
      <c r="K194" s="6">
        <f t="shared" si="22"/>
        <v>3000</v>
      </c>
      <c r="L194" s="6">
        <f t="shared" si="23"/>
        <v>3000</v>
      </c>
      <c r="M194" t="str">
        <f t="shared" ref="M194:M257" si="26">VLOOKUP(I194,értékelés,3)</f>
        <v>Átlag</v>
      </c>
    </row>
    <row r="195" spans="1:13" x14ac:dyDescent="0.25">
      <c r="A195" t="s">
        <v>793</v>
      </c>
      <c r="B195" t="s">
        <v>119</v>
      </c>
      <c r="C195" t="str">
        <f t="shared" si="24"/>
        <v>C</v>
      </c>
      <c r="D195" s="11">
        <f t="shared" si="25"/>
        <v>1000</v>
      </c>
      <c r="E195" s="7">
        <v>10</v>
      </c>
      <c r="F195" s="6">
        <f t="shared" ref="F195:F258" si="27">D195*E195</f>
        <v>10000</v>
      </c>
      <c r="G195" s="3">
        <v>40992</v>
      </c>
      <c r="H195" s="3">
        <v>40993</v>
      </c>
      <c r="I195" s="5">
        <f t="shared" ref="I195:I258" si="28">IF(ISBLANK(H195),ma-G195,H195-G195)+1</f>
        <v>2</v>
      </c>
      <c r="J195" s="5">
        <f t="shared" ref="J195:J258" si="29">IF(H195,H195-G195,ma-G195)+1</f>
        <v>2</v>
      </c>
      <c r="K195" s="6">
        <f t="shared" ref="K195:K258" si="30">IF(I195&gt;E195,(I195-E195)*(büntetés+D195),0)</f>
        <v>0</v>
      </c>
      <c r="L195" s="6">
        <f t="shared" ref="L195:L258" si="31">MAX((I195-E195)*(büntetés+D195),0)</f>
        <v>0</v>
      </c>
      <c r="M195" t="str">
        <f t="shared" si="26"/>
        <v>Gyors</v>
      </c>
    </row>
    <row r="196" spans="1:13" x14ac:dyDescent="0.25">
      <c r="A196" t="s">
        <v>789</v>
      </c>
      <c r="B196" t="s">
        <v>13</v>
      </c>
      <c r="C196" t="str">
        <f t="shared" si="24"/>
        <v>D</v>
      </c>
      <c r="D196" s="11">
        <f t="shared" si="25"/>
        <v>1500</v>
      </c>
      <c r="E196" s="7">
        <v>7</v>
      </c>
      <c r="F196" s="6">
        <f t="shared" si="27"/>
        <v>10500</v>
      </c>
      <c r="G196" s="3">
        <v>41118</v>
      </c>
      <c r="H196" s="3">
        <v>41118</v>
      </c>
      <c r="I196" s="5">
        <f t="shared" si="28"/>
        <v>1</v>
      </c>
      <c r="J196" s="5">
        <f t="shared" si="29"/>
        <v>1</v>
      </c>
      <c r="K196" s="6">
        <f t="shared" si="30"/>
        <v>0</v>
      </c>
      <c r="L196" s="6">
        <f t="shared" si="31"/>
        <v>0</v>
      </c>
      <c r="M196" t="str">
        <f t="shared" si="26"/>
        <v>Extrém gyors</v>
      </c>
    </row>
    <row r="197" spans="1:13" x14ac:dyDescent="0.25">
      <c r="A197" t="s">
        <v>833</v>
      </c>
      <c r="B197" t="s">
        <v>311</v>
      </c>
      <c r="C197" t="str">
        <f t="shared" si="24"/>
        <v>C</v>
      </c>
      <c r="D197" s="11">
        <f t="shared" si="25"/>
        <v>1000</v>
      </c>
      <c r="E197" s="7">
        <v>9</v>
      </c>
      <c r="F197" s="6">
        <f t="shared" si="27"/>
        <v>9000</v>
      </c>
      <c r="G197" s="3">
        <v>41202</v>
      </c>
      <c r="H197" s="3"/>
      <c r="I197" s="5">
        <f t="shared" si="28"/>
        <v>3</v>
      </c>
      <c r="J197" s="5">
        <f t="shared" si="29"/>
        <v>3</v>
      </c>
      <c r="K197" s="6">
        <f t="shared" si="30"/>
        <v>0</v>
      </c>
      <c r="L197" s="6">
        <f t="shared" si="31"/>
        <v>0</v>
      </c>
      <c r="M197" t="str">
        <f t="shared" si="26"/>
        <v>Gyors</v>
      </c>
    </row>
    <row r="198" spans="1:13" x14ac:dyDescent="0.25">
      <c r="A198" t="s">
        <v>793</v>
      </c>
      <c r="B198" t="s">
        <v>358</v>
      </c>
      <c r="C198" t="str">
        <f t="shared" si="24"/>
        <v>A</v>
      </c>
      <c r="D198" s="11">
        <f t="shared" si="25"/>
        <v>500</v>
      </c>
      <c r="E198" s="7">
        <v>10</v>
      </c>
      <c r="F198" s="6">
        <f t="shared" si="27"/>
        <v>5000</v>
      </c>
      <c r="G198" s="3">
        <v>41005</v>
      </c>
      <c r="H198" s="3">
        <v>41006</v>
      </c>
      <c r="I198" s="5">
        <f t="shared" si="28"/>
        <v>2</v>
      </c>
      <c r="J198" s="5">
        <f t="shared" si="29"/>
        <v>2</v>
      </c>
      <c r="K198" s="6">
        <f t="shared" si="30"/>
        <v>0</v>
      </c>
      <c r="L198" s="6">
        <f t="shared" si="31"/>
        <v>0</v>
      </c>
      <c r="M198" t="str">
        <f t="shared" si="26"/>
        <v>Gyors</v>
      </c>
    </row>
    <row r="199" spans="1:13" x14ac:dyDescent="0.25">
      <c r="A199" t="s">
        <v>858</v>
      </c>
      <c r="B199" t="s">
        <v>576</v>
      </c>
      <c r="C199" t="str">
        <f t="shared" si="24"/>
        <v>B</v>
      </c>
      <c r="D199" s="11">
        <f t="shared" si="25"/>
        <v>750</v>
      </c>
      <c r="E199" s="7">
        <v>9</v>
      </c>
      <c r="F199" s="6">
        <f t="shared" si="27"/>
        <v>6750</v>
      </c>
      <c r="G199" s="3">
        <v>41123</v>
      </c>
      <c r="H199" s="3">
        <v>41123</v>
      </c>
      <c r="I199" s="5">
        <f t="shared" si="28"/>
        <v>1</v>
      </c>
      <c r="J199" s="5">
        <f t="shared" si="29"/>
        <v>1</v>
      </c>
      <c r="K199" s="6">
        <f t="shared" si="30"/>
        <v>0</v>
      </c>
      <c r="L199" s="6">
        <f t="shared" si="31"/>
        <v>0</v>
      </c>
      <c r="M199" t="str">
        <f t="shared" si="26"/>
        <v>Extrém gyors</v>
      </c>
    </row>
    <row r="200" spans="1:13" x14ac:dyDescent="0.25">
      <c r="A200" t="s">
        <v>855</v>
      </c>
      <c r="B200" t="s">
        <v>177</v>
      </c>
      <c r="C200" t="str">
        <f t="shared" si="24"/>
        <v>C</v>
      </c>
      <c r="D200" s="11">
        <f t="shared" si="25"/>
        <v>1000</v>
      </c>
      <c r="E200" s="7">
        <v>1</v>
      </c>
      <c r="F200" s="6">
        <f t="shared" si="27"/>
        <v>1000</v>
      </c>
      <c r="G200" s="3">
        <v>40923</v>
      </c>
      <c r="H200" s="3">
        <v>40928</v>
      </c>
      <c r="I200" s="5">
        <f t="shared" si="28"/>
        <v>6</v>
      </c>
      <c r="J200" s="5">
        <f t="shared" si="29"/>
        <v>6</v>
      </c>
      <c r="K200" s="6">
        <f t="shared" si="30"/>
        <v>7500</v>
      </c>
      <c r="L200" s="6">
        <f t="shared" si="31"/>
        <v>7500</v>
      </c>
      <c r="M200" t="str">
        <f t="shared" si="26"/>
        <v>Átlag</v>
      </c>
    </row>
    <row r="201" spans="1:13" x14ac:dyDescent="0.25">
      <c r="A201" t="s">
        <v>810</v>
      </c>
      <c r="B201" t="s">
        <v>610</v>
      </c>
      <c r="C201" t="str">
        <f t="shared" si="24"/>
        <v>E</v>
      </c>
      <c r="D201" s="11">
        <f t="shared" si="25"/>
        <v>2000</v>
      </c>
      <c r="E201" s="7">
        <v>5</v>
      </c>
      <c r="F201" s="6">
        <f t="shared" si="27"/>
        <v>10000</v>
      </c>
      <c r="G201" s="3">
        <v>40974</v>
      </c>
      <c r="H201" s="3">
        <v>40983</v>
      </c>
      <c r="I201" s="5">
        <f t="shared" si="28"/>
        <v>10</v>
      </c>
      <c r="J201" s="5">
        <f t="shared" si="29"/>
        <v>10</v>
      </c>
      <c r="K201" s="6">
        <f t="shared" si="30"/>
        <v>12500</v>
      </c>
      <c r="L201" s="6">
        <f t="shared" si="31"/>
        <v>12500</v>
      </c>
      <c r="M201" t="str">
        <f t="shared" si="26"/>
        <v>Lassú</v>
      </c>
    </row>
    <row r="202" spans="1:13" x14ac:dyDescent="0.25">
      <c r="A202" t="s">
        <v>936</v>
      </c>
      <c r="B202" t="s">
        <v>533</v>
      </c>
      <c r="C202" t="str">
        <f t="shared" si="24"/>
        <v>D</v>
      </c>
      <c r="D202" s="11">
        <f t="shared" si="25"/>
        <v>1500</v>
      </c>
      <c r="E202" s="7">
        <v>9</v>
      </c>
      <c r="F202" s="6">
        <f t="shared" si="27"/>
        <v>13500</v>
      </c>
      <c r="G202" s="3">
        <v>41071</v>
      </c>
      <c r="H202" s="3">
        <v>41073</v>
      </c>
      <c r="I202" s="5">
        <f t="shared" si="28"/>
        <v>3</v>
      </c>
      <c r="J202" s="5">
        <f t="shared" si="29"/>
        <v>3</v>
      </c>
      <c r="K202" s="6">
        <f t="shared" si="30"/>
        <v>0</v>
      </c>
      <c r="L202" s="6">
        <f t="shared" si="31"/>
        <v>0</v>
      </c>
      <c r="M202" t="str">
        <f t="shared" si="26"/>
        <v>Gyors</v>
      </c>
    </row>
    <row r="203" spans="1:13" x14ac:dyDescent="0.25">
      <c r="A203" t="s">
        <v>891</v>
      </c>
      <c r="B203" t="s">
        <v>335</v>
      </c>
      <c r="C203" t="str">
        <f t="shared" si="24"/>
        <v>C</v>
      </c>
      <c r="D203" s="11">
        <f t="shared" si="25"/>
        <v>1000</v>
      </c>
      <c r="E203" s="7">
        <v>10</v>
      </c>
      <c r="F203" s="6">
        <f t="shared" si="27"/>
        <v>10000</v>
      </c>
      <c r="G203" s="3">
        <v>40961</v>
      </c>
      <c r="H203" s="3">
        <v>40963</v>
      </c>
      <c r="I203" s="5">
        <f t="shared" si="28"/>
        <v>3</v>
      </c>
      <c r="J203" s="5">
        <f t="shared" si="29"/>
        <v>3</v>
      </c>
      <c r="K203" s="6">
        <f t="shared" si="30"/>
        <v>0</v>
      </c>
      <c r="L203" s="6">
        <f t="shared" si="31"/>
        <v>0</v>
      </c>
      <c r="M203" t="str">
        <f t="shared" si="26"/>
        <v>Gyors</v>
      </c>
    </row>
    <row r="204" spans="1:13" x14ac:dyDescent="0.25">
      <c r="A204" t="s">
        <v>802</v>
      </c>
      <c r="B204" t="s">
        <v>424</v>
      </c>
      <c r="C204" t="str">
        <f t="shared" si="24"/>
        <v>C</v>
      </c>
      <c r="D204" s="11">
        <f t="shared" si="25"/>
        <v>1000</v>
      </c>
      <c r="E204" s="7">
        <v>5</v>
      </c>
      <c r="F204" s="6">
        <f t="shared" si="27"/>
        <v>5000</v>
      </c>
      <c r="G204" s="3">
        <v>41067</v>
      </c>
      <c r="H204" s="3">
        <v>41070</v>
      </c>
      <c r="I204" s="5">
        <f t="shared" si="28"/>
        <v>4</v>
      </c>
      <c r="J204" s="5">
        <f t="shared" si="29"/>
        <v>4</v>
      </c>
      <c r="K204" s="6">
        <f t="shared" si="30"/>
        <v>0</v>
      </c>
      <c r="L204" s="6">
        <f t="shared" si="31"/>
        <v>0</v>
      </c>
      <c r="M204" t="str">
        <f t="shared" si="26"/>
        <v>Átlag</v>
      </c>
    </row>
    <row r="205" spans="1:13" x14ac:dyDescent="0.25">
      <c r="A205" t="s">
        <v>829</v>
      </c>
      <c r="B205" t="s">
        <v>464</v>
      </c>
      <c r="C205" t="str">
        <f t="shared" si="24"/>
        <v>A</v>
      </c>
      <c r="D205" s="11">
        <f t="shared" si="25"/>
        <v>500</v>
      </c>
      <c r="E205" s="7">
        <v>1</v>
      </c>
      <c r="F205" s="6">
        <f t="shared" si="27"/>
        <v>500</v>
      </c>
      <c r="G205" s="3">
        <v>41057</v>
      </c>
      <c r="H205" s="3">
        <v>41057</v>
      </c>
      <c r="I205" s="5">
        <f t="shared" si="28"/>
        <v>1</v>
      </c>
      <c r="J205" s="5">
        <f t="shared" si="29"/>
        <v>1</v>
      </c>
      <c r="K205" s="6">
        <f t="shared" si="30"/>
        <v>0</v>
      </c>
      <c r="L205" s="6">
        <f t="shared" si="31"/>
        <v>0</v>
      </c>
      <c r="M205" t="str">
        <f t="shared" si="26"/>
        <v>Extrém gyors</v>
      </c>
    </row>
    <row r="206" spans="1:13" x14ac:dyDescent="0.25">
      <c r="A206" t="s">
        <v>884</v>
      </c>
      <c r="B206" t="s">
        <v>292</v>
      </c>
      <c r="C206" t="str">
        <f t="shared" si="24"/>
        <v>B</v>
      </c>
      <c r="D206" s="11">
        <f t="shared" si="25"/>
        <v>750</v>
      </c>
      <c r="E206" s="7">
        <v>9</v>
      </c>
      <c r="F206" s="6">
        <f t="shared" si="27"/>
        <v>6750</v>
      </c>
      <c r="G206" s="3">
        <v>40921</v>
      </c>
      <c r="H206" s="3">
        <v>40921</v>
      </c>
      <c r="I206" s="5">
        <f t="shared" si="28"/>
        <v>1</v>
      </c>
      <c r="J206" s="5">
        <f t="shared" si="29"/>
        <v>1</v>
      </c>
      <c r="K206" s="6">
        <f t="shared" si="30"/>
        <v>0</v>
      </c>
      <c r="L206" s="6">
        <f t="shared" si="31"/>
        <v>0</v>
      </c>
      <c r="M206" t="str">
        <f t="shared" si="26"/>
        <v>Extrém gyors</v>
      </c>
    </row>
    <row r="207" spans="1:13" x14ac:dyDescent="0.25">
      <c r="A207" t="s">
        <v>865</v>
      </c>
      <c r="B207" t="s">
        <v>623</v>
      </c>
      <c r="C207" t="str">
        <f t="shared" si="24"/>
        <v>A</v>
      </c>
      <c r="D207" s="11">
        <f t="shared" si="25"/>
        <v>500</v>
      </c>
      <c r="E207" s="7">
        <v>6</v>
      </c>
      <c r="F207" s="6">
        <f t="shared" si="27"/>
        <v>3000</v>
      </c>
      <c r="G207" s="3">
        <v>40951</v>
      </c>
      <c r="H207" s="3">
        <v>40951</v>
      </c>
      <c r="I207" s="5">
        <f t="shared" si="28"/>
        <v>1</v>
      </c>
      <c r="J207" s="5">
        <f t="shared" si="29"/>
        <v>1</v>
      </c>
      <c r="K207" s="6">
        <f t="shared" si="30"/>
        <v>0</v>
      </c>
      <c r="L207" s="6">
        <f t="shared" si="31"/>
        <v>0</v>
      </c>
      <c r="M207" t="str">
        <f t="shared" si="26"/>
        <v>Extrém gyors</v>
      </c>
    </row>
    <row r="208" spans="1:13" x14ac:dyDescent="0.25">
      <c r="A208" t="s">
        <v>815</v>
      </c>
      <c r="B208" t="s">
        <v>583</v>
      </c>
      <c r="C208" t="str">
        <f t="shared" si="24"/>
        <v>A</v>
      </c>
      <c r="D208" s="11">
        <f t="shared" si="25"/>
        <v>500</v>
      </c>
      <c r="E208" s="7">
        <v>7</v>
      </c>
      <c r="F208" s="6">
        <f t="shared" si="27"/>
        <v>3500</v>
      </c>
      <c r="G208" s="3">
        <v>41183</v>
      </c>
      <c r="H208" s="3">
        <v>41184</v>
      </c>
      <c r="I208" s="5">
        <f t="shared" si="28"/>
        <v>2</v>
      </c>
      <c r="J208" s="5">
        <f t="shared" si="29"/>
        <v>2</v>
      </c>
      <c r="K208" s="6">
        <f t="shared" si="30"/>
        <v>0</v>
      </c>
      <c r="L208" s="6">
        <f t="shared" si="31"/>
        <v>0</v>
      </c>
      <c r="M208" t="str">
        <f t="shared" si="26"/>
        <v>Gyors</v>
      </c>
    </row>
    <row r="209" spans="1:13" x14ac:dyDescent="0.25">
      <c r="A209" t="s">
        <v>865</v>
      </c>
      <c r="B209" t="s">
        <v>477</v>
      </c>
      <c r="C209" t="str">
        <f t="shared" si="24"/>
        <v>A</v>
      </c>
      <c r="D209" s="11">
        <f t="shared" si="25"/>
        <v>500</v>
      </c>
      <c r="E209" s="7">
        <v>8</v>
      </c>
      <c r="F209" s="6">
        <f t="shared" si="27"/>
        <v>4000</v>
      </c>
      <c r="G209" s="3">
        <v>41198</v>
      </c>
      <c r="H209" s="3"/>
      <c r="I209" s="5">
        <f t="shared" si="28"/>
        <v>7</v>
      </c>
      <c r="J209" s="5">
        <f t="shared" si="29"/>
        <v>7</v>
      </c>
      <c r="K209" s="6">
        <f t="shared" si="30"/>
        <v>0</v>
      </c>
      <c r="L209" s="6">
        <f t="shared" si="31"/>
        <v>0</v>
      </c>
      <c r="M209" t="str">
        <f t="shared" si="26"/>
        <v>Átlag</v>
      </c>
    </row>
    <row r="210" spans="1:13" x14ac:dyDescent="0.25">
      <c r="A210" t="s">
        <v>907</v>
      </c>
      <c r="B210" t="s">
        <v>103</v>
      </c>
      <c r="C210" t="str">
        <f t="shared" si="24"/>
        <v>E</v>
      </c>
      <c r="D210" s="11">
        <f t="shared" si="25"/>
        <v>2000</v>
      </c>
      <c r="E210" s="7">
        <v>5</v>
      </c>
      <c r="F210" s="6">
        <f t="shared" si="27"/>
        <v>10000</v>
      </c>
      <c r="G210" s="3">
        <v>40993</v>
      </c>
      <c r="H210" s="3">
        <v>41001</v>
      </c>
      <c r="I210" s="5">
        <f t="shared" si="28"/>
        <v>9</v>
      </c>
      <c r="J210" s="5">
        <f t="shared" si="29"/>
        <v>9</v>
      </c>
      <c r="K210" s="6">
        <f t="shared" si="30"/>
        <v>10000</v>
      </c>
      <c r="L210" s="6">
        <f t="shared" si="31"/>
        <v>10000</v>
      </c>
      <c r="M210" t="str">
        <f t="shared" si="26"/>
        <v>Lassú</v>
      </c>
    </row>
    <row r="211" spans="1:13" x14ac:dyDescent="0.25">
      <c r="A211" t="s">
        <v>817</v>
      </c>
      <c r="B211" t="s">
        <v>289</v>
      </c>
      <c r="C211" t="str">
        <f t="shared" si="24"/>
        <v>D</v>
      </c>
      <c r="D211" s="11">
        <f t="shared" si="25"/>
        <v>1500</v>
      </c>
      <c r="E211" s="7">
        <v>6</v>
      </c>
      <c r="F211" s="6">
        <f t="shared" si="27"/>
        <v>9000</v>
      </c>
      <c r="G211" s="3">
        <v>41020</v>
      </c>
      <c r="H211" s="3">
        <v>41020</v>
      </c>
      <c r="I211" s="5">
        <f t="shared" si="28"/>
        <v>1</v>
      </c>
      <c r="J211" s="5">
        <f t="shared" si="29"/>
        <v>1</v>
      </c>
      <c r="K211" s="6">
        <f t="shared" si="30"/>
        <v>0</v>
      </c>
      <c r="L211" s="6">
        <f t="shared" si="31"/>
        <v>0</v>
      </c>
      <c r="M211" t="str">
        <f t="shared" si="26"/>
        <v>Extrém gyors</v>
      </c>
    </row>
    <row r="212" spans="1:13" x14ac:dyDescent="0.25">
      <c r="A212" t="s">
        <v>931</v>
      </c>
      <c r="B212" t="s">
        <v>455</v>
      </c>
      <c r="C212" t="str">
        <f t="shared" si="24"/>
        <v>A</v>
      </c>
      <c r="D212" s="11">
        <f t="shared" si="25"/>
        <v>500</v>
      </c>
      <c r="E212" s="7">
        <v>6</v>
      </c>
      <c r="F212" s="6">
        <f t="shared" si="27"/>
        <v>3000</v>
      </c>
      <c r="G212" s="3">
        <v>41097</v>
      </c>
      <c r="H212" s="3">
        <v>41099</v>
      </c>
      <c r="I212" s="5">
        <f t="shared" si="28"/>
        <v>3</v>
      </c>
      <c r="J212" s="5">
        <f t="shared" si="29"/>
        <v>3</v>
      </c>
      <c r="K212" s="6">
        <f t="shared" si="30"/>
        <v>0</v>
      </c>
      <c r="L212" s="6">
        <f t="shared" si="31"/>
        <v>0</v>
      </c>
      <c r="M212" t="str">
        <f t="shared" si="26"/>
        <v>Gyors</v>
      </c>
    </row>
    <row r="213" spans="1:13" x14ac:dyDescent="0.25">
      <c r="A213" t="s">
        <v>845</v>
      </c>
      <c r="B213" t="s">
        <v>257</v>
      </c>
      <c r="C213" t="str">
        <f t="shared" si="24"/>
        <v>E</v>
      </c>
      <c r="D213" s="11">
        <f t="shared" si="25"/>
        <v>2000</v>
      </c>
      <c r="E213" s="7">
        <v>3</v>
      </c>
      <c r="F213" s="6">
        <f t="shared" si="27"/>
        <v>6000</v>
      </c>
      <c r="G213" s="3">
        <v>41125</v>
      </c>
      <c r="H213" s="3">
        <v>41128</v>
      </c>
      <c r="I213" s="5">
        <f t="shared" si="28"/>
        <v>4</v>
      </c>
      <c r="J213" s="5">
        <f t="shared" si="29"/>
        <v>4</v>
      </c>
      <c r="K213" s="6">
        <f t="shared" si="30"/>
        <v>2500</v>
      </c>
      <c r="L213" s="6">
        <f t="shared" si="31"/>
        <v>2500</v>
      </c>
      <c r="M213" t="str">
        <f t="shared" si="26"/>
        <v>Átlag</v>
      </c>
    </row>
    <row r="214" spans="1:13" x14ac:dyDescent="0.25">
      <c r="A214" t="s">
        <v>837</v>
      </c>
      <c r="B214" t="s">
        <v>376</v>
      </c>
      <c r="C214" t="str">
        <f t="shared" si="24"/>
        <v>A</v>
      </c>
      <c r="D214" s="11">
        <f t="shared" si="25"/>
        <v>500</v>
      </c>
      <c r="E214" s="7">
        <v>6</v>
      </c>
      <c r="F214" s="6">
        <f t="shared" si="27"/>
        <v>3000</v>
      </c>
      <c r="G214" s="3">
        <v>41039</v>
      </c>
      <c r="H214" s="3">
        <v>41039</v>
      </c>
      <c r="I214" s="5">
        <f t="shared" si="28"/>
        <v>1</v>
      </c>
      <c r="J214" s="5">
        <f t="shared" si="29"/>
        <v>1</v>
      </c>
      <c r="K214" s="6">
        <f t="shared" si="30"/>
        <v>0</v>
      </c>
      <c r="L214" s="6">
        <f t="shared" si="31"/>
        <v>0</v>
      </c>
      <c r="M214" t="str">
        <f t="shared" si="26"/>
        <v>Extrém gyors</v>
      </c>
    </row>
    <row r="215" spans="1:13" x14ac:dyDescent="0.25">
      <c r="A215" t="s">
        <v>845</v>
      </c>
      <c r="B215" t="s">
        <v>683</v>
      </c>
      <c r="C215" t="str">
        <f t="shared" si="24"/>
        <v>C</v>
      </c>
      <c r="D215" s="11">
        <f t="shared" si="25"/>
        <v>1000</v>
      </c>
      <c r="E215" s="7">
        <v>4</v>
      </c>
      <c r="F215" s="6">
        <f t="shared" si="27"/>
        <v>4000</v>
      </c>
      <c r="G215" s="3">
        <v>41054</v>
      </c>
      <c r="H215" s="3">
        <v>41057</v>
      </c>
      <c r="I215" s="5">
        <f t="shared" si="28"/>
        <v>4</v>
      </c>
      <c r="J215" s="5">
        <f t="shared" si="29"/>
        <v>4</v>
      </c>
      <c r="K215" s="6">
        <f t="shared" si="30"/>
        <v>0</v>
      </c>
      <c r="L215" s="6">
        <f t="shared" si="31"/>
        <v>0</v>
      </c>
      <c r="M215" t="str">
        <f t="shared" si="26"/>
        <v>Átlag</v>
      </c>
    </row>
    <row r="216" spans="1:13" x14ac:dyDescent="0.25">
      <c r="A216" t="s">
        <v>855</v>
      </c>
      <c r="B216" t="s">
        <v>261</v>
      </c>
      <c r="C216" t="str">
        <f t="shared" si="24"/>
        <v>D</v>
      </c>
      <c r="D216" s="11">
        <f t="shared" si="25"/>
        <v>1500</v>
      </c>
      <c r="E216" s="7">
        <v>4</v>
      </c>
      <c r="F216" s="6">
        <f t="shared" si="27"/>
        <v>6000</v>
      </c>
      <c r="G216" s="3">
        <v>40994</v>
      </c>
      <c r="H216" s="3">
        <v>41002</v>
      </c>
      <c r="I216" s="5">
        <f t="shared" si="28"/>
        <v>9</v>
      </c>
      <c r="J216" s="5">
        <f t="shared" si="29"/>
        <v>9</v>
      </c>
      <c r="K216" s="6">
        <f t="shared" si="30"/>
        <v>10000</v>
      </c>
      <c r="L216" s="6">
        <f t="shared" si="31"/>
        <v>10000</v>
      </c>
      <c r="M216" t="str">
        <f t="shared" si="26"/>
        <v>Lassú</v>
      </c>
    </row>
    <row r="217" spans="1:13" x14ac:dyDescent="0.25">
      <c r="A217" t="s">
        <v>925</v>
      </c>
      <c r="B217" t="s">
        <v>617</v>
      </c>
      <c r="C217" t="str">
        <f t="shared" si="24"/>
        <v>B</v>
      </c>
      <c r="D217" s="11">
        <f t="shared" si="25"/>
        <v>750</v>
      </c>
      <c r="E217" s="7">
        <v>8</v>
      </c>
      <c r="F217" s="6">
        <f t="shared" si="27"/>
        <v>6000</v>
      </c>
      <c r="G217" s="3">
        <v>40917</v>
      </c>
      <c r="H217" s="3">
        <v>40921</v>
      </c>
      <c r="I217" s="5">
        <f t="shared" si="28"/>
        <v>5</v>
      </c>
      <c r="J217" s="5">
        <f t="shared" si="29"/>
        <v>5</v>
      </c>
      <c r="K217" s="6">
        <f t="shared" si="30"/>
        <v>0</v>
      </c>
      <c r="L217" s="6">
        <f t="shared" si="31"/>
        <v>0</v>
      </c>
      <c r="M217" t="str">
        <f t="shared" si="26"/>
        <v>Átlag</v>
      </c>
    </row>
    <row r="218" spans="1:13" x14ac:dyDescent="0.25">
      <c r="A218" t="s">
        <v>789</v>
      </c>
      <c r="B218" t="s">
        <v>76</v>
      </c>
      <c r="C218" t="str">
        <f t="shared" si="24"/>
        <v>B</v>
      </c>
      <c r="D218" s="11">
        <f t="shared" si="25"/>
        <v>750</v>
      </c>
      <c r="E218" s="7">
        <v>1</v>
      </c>
      <c r="F218" s="6">
        <f t="shared" si="27"/>
        <v>750</v>
      </c>
      <c r="G218" s="3">
        <v>41093</v>
      </c>
      <c r="H218" s="3">
        <v>41096</v>
      </c>
      <c r="I218" s="5">
        <f t="shared" si="28"/>
        <v>4</v>
      </c>
      <c r="J218" s="5">
        <f t="shared" si="29"/>
        <v>4</v>
      </c>
      <c r="K218" s="6">
        <f t="shared" si="30"/>
        <v>3750</v>
      </c>
      <c r="L218" s="6">
        <f t="shared" si="31"/>
        <v>3750</v>
      </c>
      <c r="M218" t="str">
        <f t="shared" si="26"/>
        <v>Átlag</v>
      </c>
    </row>
    <row r="219" spans="1:13" x14ac:dyDescent="0.25">
      <c r="A219" t="s">
        <v>851</v>
      </c>
      <c r="B219" t="s">
        <v>96</v>
      </c>
      <c r="C219" t="str">
        <f t="shared" si="24"/>
        <v>E</v>
      </c>
      <c r="D219" s="11">
        <f t="shared" si="25"/>
        <v>2000</v>
      </c>
      <c r="E219" s="7">
        <v>3</v>
      </c>
      <c r="F219" s="6">
        <f t="shared" si="27"/>
        <v>6000</v>
      </c>
      <c r="G219" s="3">
        <v>41040</v>
      </c>
      <c r="H219" s="3">
        <v>41046</v>
      </c>
      <c r="I219" s="5">
        <f t="shared" si="28"/>
        <v>7</v>
      </c>
      <c r="J219" s="5">
        <f t="shared" si="29"/>
        <v>7</v>
      </c>
      <c r="K219" s="6">
        <f t="shared" si="30"/>
        <v>10000</v>
      </c>
      <c r="L219" s="6">
        <f t="shared" si="31"/>
        <v>10000</v>
      </c>
      <c r="M219" t="str">
        <f t="shared" si="26"/>
        <v>Átlag</v>
      </c>
    </row>
    <row r="220" spans="1:13" x14ac:dyDescent="0.25">
      <c r="A220" t="s">
        <v>872</v>
      </c>
      <c r="B220" t="s">
        <v>521</v>
      </c>
      <c r="C220" t="str">
        <f t="shared" si="24"/>
        <v>D</v>
      </c>
      <c r="D220" s="11">
        <f t="shared" si="25"/>
        <v>1500</v>
      </c>
      <c r="E220" s="7">
        <v>9</v>
      </c>
      <c r="F220" s="6">
        <f t="shared" si="27"/>
        <v>13500</v>
      </c>
      <c r="G220" s="3">
        <v>41057</v>
      </c>
      <c r="H220" s="3">
        <v>41059</v>
      </c>
      <c r="I220" s="5">
        <f t="shared" si="28"/>
        <v>3</v>
      </c>
      <c r="J220" s="5">
        <f t="shared" si="29"/>
        <v>3</v>
      </c>
      <c r="K220" s="6">
        <f t="shared" si="30"/>
        <v>0</v>
      </c>
      <c r="L220" s="6">
        <f t="shared" si="31"/>
        <v>0</v>
      </c>
      <c r="M220" t="str">
        <f t="shared" si="26"/>
        <v>Gyors</v>
      </c>
    </row>
    <row r="221" spans="1:13" x14ac:dyDescent="0.25">
      <c r="A221" t="s">
        <v>928</v>
      </c>
      <c r="B221" t="s">
        <v>555</v>
      </c>
      <c r="C221" t="str">
        <f t="shared" si="24"/>
        <v>B</v>
      </c>
      <c r="D221" s="11">
        <f t="shared" si="25"/>
        <v>750</v>
      </c>
      <c r="E221" s="7">
        <v>8</v>
      </c>
      <c r="F221" s="6">
        <f t="shared" si="27"/>
        <v>6000</v>
      </c>
      <c r="G221" s="3">
        <v>41022</v>
      </c>
      <c r="H221" s="3">
        <v>41024</v>
      </c>
      <c r="I221" s="5">
        <f t="shared" si="28"/>
        <v>3</v>
      </c>
      <c r="J221" s="5">
        <f t="shared" si="29"/>
        <v>3</v>
      </c>
      <c r="K221" s="6">
        <f t="shared" si="30"/>
        <v>0</v>
      </c>
      <c r="L221" s="6">
        <f t="shared" si="31"/>
        <v>0</v>
      </c>
      <c r="M221" t="str">
        <f t="shared" si="26"/>
        <v>Gyors</v>
      </c>
    </row>
    <row r="222" spans="1:13" x14ac:dyDescent="0.25">
      <c r="A222" t="s">
        <v>934</v>
      </c>
      <c r="B222" t="s">
        <v>208</v>
      </c>
      <c r="C222" t="str">
        <f t="shared" si="24"/>
        <v>B</v>
      </c>
      <c r="D222" s="11">
        <f t="shared" si="25"/>
        <v>750</v>
      </c>
      <c r="E222" s="7">
        <v>5</v>
      </c>
      <c r="F222" s="6">
        <f t="shared" si="27"/>
        <v>3750</v>
      </c>
      <c r="G222" s="3">
        <v>40956</v>
      </c>
      <c r="H222" s="3">
        <v>40958</v>
      </c>
      <c r="I222" s="5">
        <f t="shared" si="28"/>
        <v>3</v>
      </c>
      <c r="J222" s="5">
        <f t="shared" si="29"/>
        <v>3</v>
      </c>
      <c r="K222" s="6">
        <f t="shared" si="30"/>
        <v>0</v>
      </c>
      <c r="L222" s="6">
        <f t="shared" si="31"/>
        <v>0</v>
      </c>
      <c r="M222" t="str">
        <f t="shared" si="26"/>
        <v>Gyors</v>
      </c>
    </row>
    <row r="223" spans="1:13" x14ac:dyDescent="0.25">
      <c r="A223" t="s">
        <v>932</v>
      </c>
      <c r="B223" t="s">
        <v>459</v>
      </c>
      <c r="C223" t="str">
        <f t="shared" si="24"/>
        <v>C</v>
      </c>
      <c r="D223" s="11">
        <f t="shared" si="25"/>
        <v>1000</v>
      </c>
      <c r="E223" s="7">
        <v>3</v>
      </c>
      <c r="F223" s="6">
        <f t="shared" si="27"/>
        <v>3000</v>
      </c>
      <c r="G223" s="3">
        <v>41098</v>
      </c>
      <c r="H223" s="3">
        <v>41102</v>
      </c>
      <c r="I223" s="5">
        <f t="shared" si="28"/>
        <v>5</v>
      </c>
      <c r="J223" s="5">
        <f t="shared" si="29"/>
        <v>5</v>
      </c>
      <c r="K223" s="6">
        <f t="shared" si="30"/>
        <v>3000</v>
      </c>
      <c r="L223" s="6">
        <f t="shared" si="31"/>
        <v>3000</v>
      </c>
      <c r="M223" t="str">
        <f t="shared" si="26"/>
        <v>Átlag</v>
      </c>
    </row>
    <row r="224" spans="1:13" x14ac:dyDescent="0.25">
      <c r="A224" t="s">
        <v>814</v>
      </c>
      <c r="B224" t="s">
        <v>603</v>
      </c>
      <c r="C224" t="str">
        <f t="shared" si="24"/>
        <v>C</v>
      </c>
      <c r="D224" s="11">
        <f t="shared" si="25"/>
        <v>1000</v>
      </c>
      <c r="E224" s="7">
        <v>2</v>
      </c>
      <c r="F224" s="6">
        <f t="shared" si="27"/>
        <v>2000</v>
      </c>
      <c r="G224" s="3">
        <v>40998</v>
      </c>
      <c r="H224" s="3">
        <v>40999</v>
      </c>
      <c r="I224" s="5">
        <f t="shared" si="28"/>
        <v>2</v>
      </c>
      <c r="J224" s="5">
        <f t="shared" si="29"/>
        <v>2</v>
      </c>
      <c r="K224" s="6">
        <f t="shared" si="30"/>
        <v>0</v>
      </c>
      <c r="L224" s="6">
        <f t="shared" si="31"/>
        <v>0</v>
      </c>
      <c r="M224" t="str">
        <f t="shared" si="26"/>
        <v>Gyors</v>
      </c>
    </row>
    <row r="225" spans="1:13" x14ac:dyDescent="0.25">
      <c r="A225" t="s">
        <v>854</v>
      </c>
      <c r="B225" t="s">
        <v>380</v>
      </c>
      <c r="C225" t="str">
        <f t="shared" si="24"/>
        <v>D</v>
      </c>
      <c r="D225" s="11">
        <f t="shared" si="25"/>
        <v>1500</v>
      </c>
      <c r="E225" s="7">
        <v>4</v>
      </c>
      <c r="F225" s="6">
        <f t="shared" si="27"/>
        <v>6000</v>
      </c>
      <c r="G225" s="3">
        <v>40921</v>
      </c>
      <c r="H225" s="3">
        <v>40924</v>
      </c>
      <c r="I225" s="5">
        <f t="shared" si="28"/>
        <v>4</v>
      </c>
      <c r="J225" s="5">
        <f t="shared" si="29"/>
        <v>4</v>
      </c>
      <c r="K225" s="6">
        <f t="shared" si="30"/>
        <v>0</v>
      </c>
      <c r="L225" s="6">
        <f t="shared" si="31"/>
        <v>0</v>
      </c>
      <c r="M225" t="str">
        <f t="shared" si="26"/>
        <v>Átlag</v>
      </c>
    </row>
    <row r="226" spans="1:13" x14ac:dyDescent="0.25">
      <c r="A226" t="s">
        <v>859</v>
      </c>
      <c r="B226" t="s">
        <v>420</v>
      </c>
      <c r="C226" t="str">
        <f t="shared" si="24"/>
        <v>B</v>
      </c>
      <c r="D226" s="11">
        <f t="shared" si="25"/>
        <v>750</v>
      </c>
      <c r="E226" s="7">
        <v>3</v>
      </c>
      <c r="F226" s="6">
        <f t="shared" si="27"/>
        <v>2250</v>
      </c>
      <c r="G226" s="3">
        <v>41091</v>
      </c>
      <c r="H226" s="3">
        <v>41095</v>
      </c>
      <c r="I226" s="5">
        <f t="shared" si="28"/>
        <v>5</v>
      </c>
      <c r="J226" s="5">
        <f t="shared" si="29"/>
        <v>5</v>
      </c>
      <c r="K226" s="6">
        <f t="shared" si="30"/>
        <v>2500</v>
      </c>
      <c r="L226" s="6">
        <f t="shared" si="31"/>
        <v>2500</v>
      </c>
      <c r="M226" t="str">
        <f t="shared" si="26"/>
        <v>Átlag</v>
      </c>
    </row>
    <row r="227" spans="1:13" x14ac:dyDescent="0.25">
      <c r="A227" t="s">
        <v>908</v>
      </c>
      <c r="B227" t="s">
        <v>727</v>
      </c>
      <c r="C227" t="str">
        <f t="shared" si="24"/>
        <v>C</v>
      </c>
      <c r="D227" s="11">
        <f t="shared" si="25"/>
        <v>1000</v>
      </c>
      <c r="E227" s="7">
        <v>7</v>
      </c>
      <c r="F227" s="6">
        <f t="shared" si="27"/>
        <v>7000</v>
      </c>
      <c r="G227" s="3">
        <v>41133</v>
      </c>
      <c r="H227" s="3">
        <v>41137</v>
      </c>
      <c r="I227" s="5">
        <f t="shared" si="28"/>
        <v>5</v>
      </c>
      <c r="J227" s="5">
        <f t="shared" si="29"/>
        <v>5</v>
      </c>
      <c r="K227" s="6">
        <f t="shared" si="30"/>
        <v>0</v>
      </c>
      <c r="L227" s="6">
        <f t="shared" si="31"/>
        <v>0</v>
      </c>
      <c r="M227" t="str">
        <f t="shared" si="26"/>
        <v>Átlag</v>
      </c>
    </row>
    <row r="228" spans="1:13" x14ac:dyDescent="0.25">
      <c r="A228" t="s">
        <v>874</v>
      </c>
      <c r="B228" t="s">
        <v>171</v>
      </c>
      <c r="C228" t="str">
        <f t="shared" si="24"/>
        <v>B</v>
      </c>
      <c r="D228" s="11">
        <f t="shared" si="25"/>
        <v>750</v>
      </c>
      <c r="E228" s="7">
        <v>6</v>
      </c>
      <c r="F228" s="6">
        <f t="shared" si="27"/>
        <v>4500</v>
      </c>
      <c r="G228" s="3">
        <v>41088</v>
      </c>
      <c r="H228" s="3">
        <v>41092</v>
      </c>
      <c r="I228" s="5">
        <f t="shared" si="28"/>
        <v>5</v>
      </c>
      <c r="J228" s="5">
        <f t="shared" si="29"/>
        <v>5</v>
      </c>
      <c r="K228" s="6">
        <f t="shared" si="30"/>
        <v>0</v>
      </c>
      <c r="L228" s="6">
        <f t="shared" si="31"/>
        <v>0</v>
      </c>
      <c r="M228" t="str">
        <f t="shared" si="26"/>
        <v>Átlag</v>
      </c>
    </row>
    <row r="229" spans="1:13" x14ac:dyDescent="0.25">
      <c r="A229" t="s">
        <v>928</v>
      </c>
      <c r="B229" t="s">
        <v>655</v>
      </c>
      <c r="C229" t="str">
        <f t="shared" si="24"/>
        <v>C</v>
      </c>
      <c r="D229" s="11">
        <f t="shared" si="25"/>
        <v>1000</v>
      </c>
      <c r="E229" s="7">
        <v>3</v>
      </c>
      <c r="F229" s="6">
        <f t="shared" si="27"/>
        <v>3000</v>
      </c>
      <c r="G229" s="3">
        <v>41104</v>
      </c>
      <c r="H229" s="3">
        <v>41107</v>
      </c>
      <c r="I229" s="5">
        <f t="shared" si="28"/>
        <v>4</v>
      </c>
      <c r="J229" s="5">
        <f t="shared" si="29"/>
        <v>4</v>
      </c>
      <c r="K229" s="6">
        <f t="shared" si="30"/>
        <v>1500</v>
      </c>
      <c r="L229" s="6">
        <f t="shared" si="31"/>
        <v>1500</v>
      </c>
      <c r="M229" t="str">
        <f t="shared" si="26"/>
        <v>Átlag</v>
      </c>
    </row>
    <row r="230" spans="1:13" x14ac:dyDescent="0.25">
      <c r="A230" t="s">
        <v>908</v>
      </c>
      <c r="B230" t="s">
        <v>437</v>
      </c>
      <c r="C230" t="str">
        <f t="shared" si="24"/>
        <v>B</v>
      </c>
      <c r="D230" s="11">
        <f t="shared" si="25"/>
        <v>750</v>
      </c>
      <c r="E230" s="7">
        <v>4</v>
      </c>
      <c r="F230" s="6">
        <f t="shared" si="27"/>
        <v>3000</v>
      </c>
      <c r="G230" s="3">
        <v>41155</v>
      </c>
      <c r="H230" s="3">
        <v>41159</v>
      </c>
      <c r="I230" s="5">
        <f t="shared" si="28"/>
        <v>5</v>
      </c>
      <c r="J230" s="5">
        <f t="shared" si="29"/>
        <v>5</v>
      </c>
      <c r="K230" s="6">
        <f t="shared" si="30"/>
        <v>1250</v>
      </c>
      <c r="L230" s="6">
        <f t="shared" si="31"/>
        <v>1250</v>
      </c>
      <c r="M230" t="str">
        <f t="shared" si="26"/>
        <v>Átlag</v>
      </c>
    </row>
    <row r="231" spans="1:13" x14ac:dyDescent="0.25">
      <c r="A231" t="s">
        <v>847</v>
      </c>
      <c r="B231" t="s">
        <v>711</v>
      </c>
      <c r="C231" t="str">
        <f t="shared" si="24"/>
        <v>A</v>
      </c>
      <c r="D231" s="11">
        <f t="shared" si="25"/>
        <v>500</v>
      </c>
      <c r="E231" s="7">
        <v>2</v>
      </c>
      <c r="F231" s="6">
        <f t="shared" si="27"/>
        <v>1000</v>
      </c>
      <c r="G231" s="3">
        <v>41196</v>
      </c>
      <c r="H231" s="3">
        <v>41200</v>
      </c>
      <c r="I231" s="5">
        <f t="shared" si="28"/>
        <v>5</v>
      </c>
      <c r="J231" s="5">
        <f t="shared" si="29"/>
        <v>5</v>
      </c>
      <c r="K231" s="6">
        <f t="shared" si="30"/>
        <v>3000</v>
      </c>
      <c r="L231" s="6">
        <f t="shared" si="31"/>
        <v>3000</v>
      </c>
      <c r="M231" t="str">
        <f t="shared" si="26"/>
        <v>Átlag</v>
      </c>
    </row>
    <row r="232" spans="1:13" x14ac:dyDescent="0.25">
      <c r="A232" t="s">
        <v>935</v>
      </c>
      <c r="B232" t="s">
        <v>77</v>
      </c>
      <c r="C232" t="str">
        <f t="shared" si="24"/>
        <v>A</v>
      </c>
      <c r="D232" s="11">
        <f t="shared" si="25"/>
        <v>500</v>
      </c>
      <c r="E232" s="7">
        <v>3</v>
      </c>
      <c r="F232" s="6">
        <f t="shared" si="27"/>
        <v>1500</v>
      </c>
      <c r="G232" s="3">
        <v>40952</v>
      </c>
      <c r="H232" s="3">
        <v>40954</v>
      </c>
      <c r="I232" s="5">
        <f t="shared" si="28"/>
        <v>3</v>
      </c>
      <c r="J232" s="5">
        <f t="shared" si="29"/>
        <v>3</v>
      </c>
      <c r="K232" s="6">
        <f t="shared" si="30"/>
        <v>0</v>
      </c>
      <c r="L232" s="6">
        <f t="shared" si="31"/>
        <v>0</v>
      </c>
      <c r="M232" t="str">
        <f t="shared" si="26"/>
        <v>Gyors</v>
      </c>
    </row>
    <row r="233" spans="1:13" x14ac:dyDescent="0.25">
      <c r="A233" t="s">
        <v>929</v>
      </c>
      <c r="B233" t="s">
        <v>270</v>
      </c>
      <c r="C233" t="str">
        <f t="shared" si="24"/>
        <v>D</v>
      </c>
      <c r="D233" s="11">
        <f t="shared" si="25"/>
        <v>1500</v>
      </c>
      <c r="E233" s="7">
        <v>6</v>
      </c>
      <c r="F233" s="6">
        <f t="shared" si="27"/>
        <v>9000</v>
      </c>
      <c r="G233" s="3">
        <v>41041</v>
      </c>
      <c r="H233" s="3">
        <v>41049</v>
      </c>
      <c r="I233" s="5">
        <f t="shared" si="28"/>
        <v>9</v>
      </c>
      <c r="J233" s="5">
        <f t="shared" si="29"/>
        <v>9</v>
      </c>
      <c r="K233" s="6">
        <f t="shared" si="30"/>
        <v>6000</v>
      </c>
      <c r="L233" s="6">
        <f t="shared" si="31"/>
        <v>6000</v>
      </c>
      <c r="M233" t="str">
        <f t="shared" si="26"/>
        <v>Lassú</v>
      </c>
    </row>
    <row r="234" spans="1:13" x14ac:dyDescent="0.25">
      <c r="A234" t="s">
        <v>887</v>
      </c>
      <c r="B234" t="s">
        <v>267</v>
      </c>
      <c r="C234" t="str">
        <f t="shared" si="24"/>
        <v>E</v>
      </c>
      <c r="D234" s="11">
        <f t="shared" si="25"/>
        <v>2000</v>
      </c>
      <c r="E234" s="7">
        <v>6</v>
      </c>
      <c r="F234" s="6">
        <f t="shared" si="27"/>
        <v>12000</v>
      </c>
      <c r="G234" s="3">
        <v>41005</v>
      </c>
      <c r="H234" s="3">
        <v>41008</v>
      </c>
      <c r="I234" s="5">
        <f t="shared" si="28"/>
        <v>4</v>
      </c>
      <c r="J234" s="5">
        <f t="shared" si="29"/>
        <v>4</v>
      </c>
      <c r="K234" s="6">
        <f t="shared" si="30"/>
        <v>0</v>
      </c>
      <c r="L234" s="6">
        <f t="shared" si="31"/>
        <v>0</v>
      </c>
      <c r="M234" t="str">
        <f t="shared" si="26"/>
        <v>Átlag</v>
      </c>
    </row>
    <row r="235" spans="1:13" x14ac:dyDescent="0.25">
      <c r="A235" t="s">
        <v>795</v>
      </c>
      <c r="B235" t="s">
        <v>726</v>
      </c>
      <c r="C235" t="str">
        <f t="shared" si="24"/>
        <v>C</v>
      </c>
      <c r="D235" s="11">
        <f t="shared" si="25"/>
        <v>1000</v>
      </c>
      <c r="E235" s="7">
        <v>3</v>
      </c>
      <c r="F235" s="6">
        <f t="shared" si="27"/>
        <v>3000</v>
      </c>
      <c r="G235" s="3">
        <v>40914</v>
      </c>
      <c r="H235" s="3">
        <v>40924</v>
      </c>
      <c r="I235" s="5">
        <f t="shared" si="28"/>
        <v>11</v>
      </c>
      <c r="J235" s="5">
        <f t="shared" si="29"/>
        <v>11</v>
      </c>
      <c r="K235" s="6">
        <f t="shared" si="30"/>
        <v>12000</v>
      </c>
      <c r="L235" s="6">
        <f t="shared" si="31"/>
        <v>12000</v>
      </c>
      <c r="M235" t="str">
        <f t="shared" si="26"/>
        <v>Lassú</v>
      </c>
    </row>
    <row r="236" spans="1:13" x14ac:dyDescent="0.25">
      <c r="A236" t="s">
        <v>898</v>
      </c>
      <c r="B236" t="s">
        <v>86</v>
      </c>
      <c r="C236" t="str">
        <f t="shared" si="24"/>
        <v>A</v>
      </c>
      <c r="D236" s="11">
        <f t="shared" si="25"/>
        <v>500</v>
      </c>
      <c r="E236" s="7">
        <v>10</v>
      </c>
      <c r="F236" s="6">
        <f t="shared" si="27"/>
        <v>5000</v>
      </c>
      <c r="G236" s="3">
        <v>41155</v>
      </c>
      <c r="H236" s="3">
        <v>41155</v>
      </c>
      <c r="I236" s="5">
        <f t="shared" si="28"/>
        <v>1</v>
      </c>
      <c r="J236" s="5">
        <f t="shared" si="29"/>
        <v>1</v>
      </c>
      <c r="K236" s="6">
        <f t="shared" si="30"/>
        <v>0</v>
      </c>
      <c r="L236" s="6">
        <f t="shared" si="31"/>
        <v>0</v>
      </c>
      <c r="M236" t="str">
        <f t="shared" si="26"/>
        <v>Extrém gyors</v>
      </c>
    </row>
    <row r="237" spans="1:13" x14ac:dyDescent="0.25">
      <c r="A237" t="s">
        <v>841</v>
      </c>
      <c r="B237" t="s">
        <v>98</v>
      </c>
      <c r="C237" t="str">
        <f t="shared" si="24"/>
        <v>D</v>
      </c>
      <c r="D237" s="11">
        <f t="shared" si="25"/>
        <v>1500</v>
      </c>
      <c r="E237" s="7">
        <v>5</v>
      </c>
      <c r="F237" s="6">
        <f t="shared" si="27"/>
        <v>7500</v>
      </c>
      <c r="G237" s="3">
        <v>40963</v>
      </c>
      <c r="H237" s="3">
        <v>40963</v>
      </c>
      <c r="I237" s="5">
        <f t="shared" si="28"/>
        <v>1</v>
      </c>
      <c r="J237" s="5">
        <f t="shared" si="29"/>
        <v>1</v>
      </c>
      <c r="K237" s="6">
        <f t="shared" si="30"/>
        <v>0</v>
      </c>
      <c r="L237" s="6">
        <f t="shared" si="31"/>
        <v>0</v>
      </c>
      <c r="M237" t="str">
        <f t="shared" si="26"/>
        <v>Extrém gyors</v>
      </c>
    </row>
    <row r="238" spans="1:13" x14ac:dyDescent="0.25">
      <c r="A238" t="s">
        <v>817</v>
      </c>
      <c r="B238" t="s">
        <v>473</v>
      </c>
      <c r="C238" t="str">
        <f t="shared" si="24"/>
        <v>A</v>
      </c>
      <c r="D238" s="11">
        <f t="shared" si="25"/>
        <v>500</v>
      </c>
      <c r="E238" s="7">
        <v>9</v>
      </c>
      <c r="F238" s="6">
        <f t="shared" si="27"/>
        <v>4500</v>
      </c>
      <c r="G238" s="3">
        <v>41084</v>
      </c>
      <c r="H238" s="3">
        <v>41090</v>
      </c>
      <c r="I238" s="5">
        <f t="shared" si="28"/>
        <v>7</v>
      </c>
      <c r="J238" s="5">
        <f t="shared" si="29"/>
        <v>7</v>
      </c>
      <c r="K238" s="6">
        <f t="shared" si="30"/>
        <v>0</v>
      </c>
      <c r="L238" s="6">
        <f t="shared" si="31"/>
        <v>0</v>
      </c>
      <c r="M238" t="str">
        <f t="shared" si="26"/>
        <v>Átlag</v>
      </c>
    </row>
    <row r="239" spans="1:13" x14ac:dyDescent="0.25">
      <c r="A239" t="s">
        <v>926</v>
      </c>
      <c r="B239" t="s">
        <v>155</v>
      </c>
      <c r="C239" t="str">
        <f t="shared" si="24"/>
        <v>B</v>
      </c>
      <c r="D239" s="11">
        <f t="shared" si="25"/>
        <v>750</v>
      </c>
      <c r="E239" s="7">
        <v>3</v>
      </c>
      <c r="F239" s="6">
        <f t="shared" si="27"/>
        <v>2250</v>
      </c>
      <c r="G239" s="3">
        <v>41157</v>
      </c>
      <c r="H239" s="3">
        <v>41159</v>
      </c>
      <c r="I239" s="5">
        <f t="shared" si="28"/>
        <v>3</v>
      </c>
      <c r="J239" s="5">
        <f t="shared" si="29"/>
        <v>3</v>
      </c>
      <c r="K239" s="6">
        <f t="shared" si="30"/>
        <v>0</v>
      </c>
      <c r="L239" s="6">
        <f t="shared" si="31"/>
        <v>0</v>
      </c>
      <c r="M239" t="str">
        <f t="shared" si="26"/>
        <v>Gyors</v>
      </c>
    </row>
    <row r="240" spans="1:13" x14ac:dyDescent="0.25">
      <c r="A240" t="s">
        <v>834</v>
      </c>
      <c r="B240" t="s">
        <v>50</v>
      </c>
      <c r="C240" t="str">
        <f t="shared" si="24"/>
        <v>C</v>
      </c>
      <c r="D240" s="11">
        <f t="shared" si="25"/>
        <v>1000</v>
      </c>
      <c r="E240" s="7">
        <v>6</v>
      </c>
      <c r="F240" s="6">
        <f t="shared" si="27"/>
        <v>6000</v>
      </c>
      <c r="G240" s="3">
        <v>41026</v>
      </c>
      <c r="H240" s="3">
        <v>41033</v>
      </c>
      <c r="I240" s="5">
        <f t="shared" si="28"/>
        <v>8</v>
      </c>
      <c r="J240" s="5">
        <f t="shared" si="29"/>
        <v>8</v>
      </c>
      <c r="K240" s="6">
        <f t="shared" si="30"/>
        <v>3000</v>
      </c>
      <c r="L240" s="6">
        <f t="shared" si="31"/>
        <v>3000</v>
      </c>
      <c r="M240" t="str">
        <f t="shared" si="26"/>
        <v>Lassú</v>
      </c>
    </row>
    <row r="241" spans="1:13" x14ac:dyDescent="0.25">
      <c r="A241" t="s">
        <v>797</v>
      </c>
      <c r="B241" t="s">
        <v>165</v>
      </c>
      <c r="C241" t="str">
        <f t="shared" si="24"/>
        <v>A</v>
      </c>
      <c r="D241" s="11">
        <f t="shared" si="25"/>
        <v>500</v>
      </c>
      <c r="E241" s="7">
        <v>2</v>
      </c>
      <c r="F241" s="6">
        <f t="shared" si="27"/>
        <v>1000</v>
      </c>
      <c r="G241" s="3">
        <v>41044</v>
      </c>
      <c r="H241" s="3">
        <v>41049</v>
      </c>
      <c r="I241" s="5">
        <f t="shared" si="28"/>
        <v>6</v>
      </c>
      <c r="J241" s="5">
        <f t="shared" si="29"/>
        <v>6</v>
      </c>
      <c r="K241" s="6">
        <f t="shared" si="30"/>
        <v>4000</v>
      </c>
      <c r="L241" s="6">
        <f t="shared" si="31"/>
        <v>4000</v>
      </c>
      <c r="M241" t="str">
        <f t="shared" si="26"/>
        <v>Átlag</v>
      </c>
    </row>
    <row r="242" spans="1:13" x14ac:dyDescent="0.25">
      <c r="A242" t="s">
        <v>907</v>
      </c>
      <c r="B242" t="s">
        <v>264</v>
      </c>
      <c r="C242" t="str">
        <f t="shared" si="24"/>
        <v>B</v>
      </c>
      <c r="D242" s="11">
        <f t="shared" si="25"/>
        <v>750</v>
      </c>
      <c r="E242" s="7">
        <v>5</v>
      </c>
      <c r="F242" s="6">
        <f t="shared" si="27"/>
        <v>3750</v>
      </c>
      <c r="G242" s="3">
        <v>41039</v>
      </c>
      <c r="H242" s="3">
        <v>41039</v>
      </c>
      <c r="I242" s="5">
        <f t="shared" si="28"/>
        <v>1</v>
      </c>
      <c r="J242" s="5">
        <f t="shared" si="29"/>
        <v>1</v>
      </c>
      <c r="K242" s="6">
        <f t="shared" si="30"/>
        <v>0</v>
      </c>
      <c r="L242" s="6">
        <f t="shared" si="31"/>
        <v>0</v>
      </c>
      <c r="M242" t="str">
        <f t="shared" si="26"/>
        <v>Extrém gyors</v>
      </c>
    </row>
    <row r="243" spans="1:13" x14ac:dyDescent="0.25">
      <c r="A243" t="s">
        <v>792</v>
      </c>
      <c r="B243" t="s">
        <v>429</v>
      </c>
      <c r="C243" t="str">
        <f t="shared" si="24"/>
        <v>E</v>
      </c>
      <c r="D243" s="11">
        <f t="shared" si="25"/>
        <v>2000</v>
      </c>
      <c r="E243" s="7">
        <v>10</v>
      </c>
      <c r="F243" s="6">
        <f t="shared" si="27"/>
        <v>20000</v>
      </c>
      <c r="G243" s="3">
        <v>40974</v>
      </c>
      <c r="H243" s="3">
        <v>40980</v>
      </c>
      <c r="I243" s="5">
        <f t="shared" si="28"/>
        <v>7</v>
      </c>
      <c r="J243" s="5">
        <f t="shared" si="29"/>
        <v>7</v>
      </c>
      <c r="K243" s="6">
        <f t="shared" si="30"/>
        <v>0</v>
      </c>
      <c r="L243" s="6">
        <f t="shared" si="31"/>
        <v>0</v>
      </c>
      <c r="M243" t="str">
        <f t="shared" si="26"/>
        <v>Átlag</v>
      </c>
    </row>
    <row r="244" spans="1:13" x14ac:dyDescent="0.25">
      <c r="A244" t="s">
        <v>847</v>
      </c>
      <c r="B244" t="s">
        <v>209</v>
      </c>
      <c r="C244" t="str">
        <f t="shared" si="24"/>
        <v>C</v>
      </c>
      <c r="D244" s="11">
        <f t="shared" si="25"/>
        <v>1000</v>
      </c>
      <c r="E244" s="7">
        <v>6</v>
      </c>
      <c r="F244" s="6">
        <f t="shared" si="27"/>
        <v>6000</v>
      </c>
      <c r="G244" s="3">
        <v>41129</v>
      </c>
      <c r="H244" s="3">
        <v>41129</v>
      </c>
      <c r="I244" s="5">
        <f t="shared" si="28"/>
        <v>1</v>
      </c>
      <c r="J244" s="5">
        <f t="shared" si="29"/>
        <v>1</v>
      </c>
      <c r="K244" s="6">
        <f t="shared" si="30"/>
        <v>0</v>
      </c>
      <c r="L244" s="6">
        <f t="shared" si="31"/>
        <v>0</v>
      </c>
      <c r="M244" t="str">
        <f t="shared" si="26"/>
        <v>Extrém gyors</v>
      </c>
    </row>
    <row r="245" spans="1:13" x14ac:dyDescent="0.25">
      <c r="A245" t="s">
        <v>878</v>
      </c>
      <c r="B245" t="s">
        <v>428</v>
      </c>
      <c r="C245" t="str">
        <f t="shared" si="24"/>
        <v>B</v>
      </c>
      <c r="D245" s="11">
        <f t="shared" si="25"/>
        <v>750</v>
      </c>
      <c r="E245" s="7">
        <v>7</v>
      </c>
      <c r="F245" s="6">
        <f t="shared" si="27"/>
        <v>5250</v>
      </c>
      <c r="G245" s="3">
        <v>41129</v>
      </c>
      <c r="H245" s="3">
        <v>41133</v>
      </c>
      <c r="I245" s="5">
        <f t="shared" si="28"/>
        <v>5</v>
      </c>
      <c r="J245" s="5">
        <f t="shared" si="29"/>
        <v>5</v>
      </c>
      <c r="K245" s="6">
        <f t="shared" si="30"/>
        <v>0</v>
      </c>
      <c r="L245" s="6">
        <f t="shared" si="31"/>
        <v>0</v>
      </c>
      <c r="M245" t="str">
        <f t="shared" si="26"/>
        <v>Átlag</v>
      </c>
    </row>
    <row r="246" spans="1:13" x14ac:dyDescent="0.25">
      <c r="A246" t="s">
        <v>799</v>
      </c>
      <c r="B246" t="s">
        <v>762</v>
      </c>
      <c r="C246" t="str">
        <f t="shared" si="24"/>
        <v>E</v>
      </c>
      <c r="D246" s="11">
        <f t="shared" si="25"/>
        <v>2000</v>
      </c>
      <c r="E246" s="7">
        <v>7</v>
      </c>
      <c r="F246" s="6">
        <f t="shared" si="27"/>
        <v>14000</v>
      </c>
      <c r="G246" s="3">
        <v>40979</v>
      </c>
      <c r="H246" s="3">
        <v>40979</v>
      </c>
      <c r="I246" s="5">
        <f t="shared" si="28"/>
        <v>1</v>
      </c>
      <c r="J246" s="5">
        <f t="shared" si="29"/>
        <v>1</v>
      </c>
      <c r="K246" s="6">
        <f t="shared" si="30"/>
        <v>0</v>
      </c>
      <c r="L246" s="6">
        <f t="shared" si="31"/>
        <v>0</v>
      </c>
      <c r="M246" t="str">
        <f t="shared" si="26"/>
        <v>Extrém gyors</v>
      </c>
    </row>
    <row r="247" spans="1:13" x14ac:dyDescent="0.25">
      <c r="A247" t="s">
        <v>868</v>
      </c>
      <c r="B247" t="s">
        <v>522</v>
      </c>
      <c r="C247" t="str">
        <f t="shared" si="24"/>
        <v>A</v>
      </c>
      <c r="D247" s="11">
        <f t="shared" si="25"/>
        <v>500</v>
      </c>
      <c r="E247" s="7">
        <v>8</v>
      </c>
      <c r="F247" s="6">
        <f t="shared" si="27"/>
        <v>4000</v>
      </c>
      <c r="G247" s="3">
        <v>40972</v>
      </c>
      <c r="H247" s="3">
        <v>40978</v>
      </c>
      <c r="I247" s="5">
        <f t="shared" si="28"/>
        <v>7</v>
      </c>
      <c r="J247" s="5">
        <f t="shared" si="29"/>
        <v>7</v>
      </c>
      <c r="K247" s="6">
        <f t="shared" si="30"/>
        <v>0</v>
      </c>
      <c r="L247" s="6">
        <f t="shared" si="31"/>
        <v>0</v>
      </c>
      <c r="M247" t="str">
        <f t="shared" si="26"/>
        <v>Átlag</v>
      </c>
    </row>
    <row r="248" spans="1:13" x14ac:dyDescent="0.25">
      <c r="A248" t="s">
        <v>828</v>
      </c>
      <c r="B248" t="s">
        <v>751</v>
      </c>
      <c r="C248" t="str">
        <f t="shared" si="24"/>
        <v>A</v>
      </c>
      <c r="D248" s="11">
        <f t="shared" si="25"/>
        <v>500</v>
      </c>
      <c r="E248" s="7">
        <v>9</v>
      </c>
      <c r="F248" s="6">
        <f t="shared" si="27"/>
        <v>4500</v>
      </c>
      <c r="G248" s="3">
        <v>41100</v>
      </c>
      <c r="H248" s="3">
        <v>41107</v>
      </c>
      <c r="I248" s="5">
        <f t="shared" si="28"/>
        <v>8</v>
      </c>
      <c r="J248" s="5">
        <f t="shared" si="29"/>
        <v>8</v>
      </c>
      <c r="K248" s="6">
        <f t="shared" si="30"/>
        <v>0</v>
      </c>
      <c r="L248" s="6">
        <f t="shared" si="31"/>
        <v>0</v>
      </c>
      <c r="M248" t="str">
        <f t="shared" si="26"/>
        <v>Lassú</v>
      </c>
    </row>
    <row r="249" spans="1:13" x14ac:dyDescent="0.25">
      <c r="A249" t="s">
        <v>864</v>
      </c>
      <c r="B249" t="s">
        <v>618</v>
      </c>
      <c r="C249" t="str">
        <f t="shared" si="24"/>
        <v>E</v>
      </c>
      <c r="D249" s="11">
        <f t="shared" si="25"/>
        <v>2000</v>
      </c>
      <c r="E249" s="7">
        <v>8</v>
      </c>
      <c r="F249" s="6">
        <f t="shared" si="27"/>
        <v>16000</v>
      </c>
      <c r="G249" s="3">
        <v>41193</v>
      </c>
      <c r="H249" s="3">
        <v>41196</v>
      </c>
      <c r="I249" s="5">
        <f t="shared" si="28"/>
        <v>4</v>
      </c>
      <c r="J249" s="5">
        <f t="shared" si="29"/>
        <v>4</v>
      </c>
      <c r="K249" s="6">
        <f t="shared" si="30"/>
        <v>0</v>
      </c>
      <c r="L249" s="6">
        <f t="shared" si="31"/>
        <v>0</v>
      </c>
      <c r="M249" t="str">
        <f t="shared" si="26"/>
        <v>Átlag</v>
      </c>
    </row>
    <row r="250" spans="1:13" x14ac:dyDescent="0.25">
      <c r="A250" t="s">
        <v>804</v>
      </c>
      <c r="B250" t="s">
        <v>592</v>
      </c>
      <c r="C250" t="str">
        <f t="shared" si="24"/>
        <v>A</v>
      </c>
      <c r="D250" s="11">
        <f t="shared" si="25"/>
        <v>500</v>
      </c>
      <c r="E250" s="7">
        <v>3</v>
      </c>
      <c r="F250" s="6">
        <f t="shared" si="27"/>
        <v>1500</v>
      </c>
      <c r="G250" s="3">
        <v>41196</v>
      </c>
      <c r="H250" s="3">
        <v>41200</v>
      </c>
      <c r="I250" s="5">
        <f t="shared" si="28"/>
        <v>5</v>
      </c>
      <c r="J250" s="5">
        <f t="shared" si="29"/>
        <v>5</v>
      </c>
      <c r="K250" s="6">
        <f t="shared" si="30"/>
        <v>2000</v>
      </c>
      <c r="L250" s="6">
        <f t="shared" si="31"/>
        <v>2000</v>
      </c>
      <c r="M250" t="str">
        <f t="shared" si="26"/>
        <v>Átlag</v>
      </c>
    </row>
    <row r="251" spans="1:13" x14ac:dyDescent="0.25">
      <c r="A251" t="s">
        <v>935</v>
      </c>
      <c r="B251" t="s">
        <v>285</v>
      </c>
      <c r="C251" t="str">
        <f t="shared" si="24"/>
        <v>A</v>
      </c>
      <c r="D251" s="11">
        <f t="shared" si="25"/>
        <v>500</v>
      </c>
      <c r="E251" s="7">
        <v>4</v>
      </c>
      <c r="F251" s="6">
        <f t="shared" si="27"/>
        <v>2000</v>
      </c>
      <c r="G251" s="3">
        <v>41191</v>
      </c>
      <c r="H251" s="3"/>
      <c r="I251" s="5">
        <f t="shared" si="28"/>
        <v>14</v>
      </c>
      <c r="J251" s="5">
        <f t="shared" si="29"/>
        <v>14</v>
      </c>
      <c r="K251" s="6">
        <f t="shared" si="30"/>
        <v>10000</v>
      </c>
      <c r="L251" s="6">
        <f t="shared" si="31"/>
        <v>10000</v>
      </c>
      <c r="M251" t="str">
        <f t="shared" si="26"/>
        <v>Lassú</v>
      </c>
    </row>
    <row r="252" spans="1:13" x14ac:dyDescent="0.25">
      <c r="A252" t="s">
        <v>791</v>
      </c>
      <c r="B252" t="s">
        <v>767</v>
      </c>
      <c r="C252" t="str">
        <f t="shared" si="24"/>
        <v>A</v>
      </c>
      <c r="D252" s="11">
        <f t="shared" si="25"/>
        <v>500</v>
      </c>
      <c r="E252" s="7">
        <v>5</v>
      </c>
      <c r="F252" s="6">
        <f t="shared" si="27"/>
        <v>2500</v>
      </c>
      <c r="G252" s="3">
        <v>41203</v>
      </c>
      <c r="H252" s="3"/>
      <c r="I252" s="5">
        <f t="shared" si="28"/>
        <v>2</v>
      </c>
      <c r="J252" s="5">
        <f t="shared" si="29"/>
        <v>2</v>
      </c>
      <c r="K252" s="6">
        <f t="shared" si="30"/>
        <v>0</v>
      </c>
      <c r="L252" s="6">
        <f t="shared" si="31"/>
        <v>0</v>
      </c>
      <c r="M252" t="str">
        <f t="shared" si="26"/>
        <v>Gyors</v>
      </c>
    </row>
    <row r="253" spans="1:13" x14ac:dyDescent="0.25">
      <c r="A253" t="s">
        <v>895</v>
      </c>
      <c r="B253" t="s">
        <v>65</v>
      </c>
      <c r="C253" t="str">
        <f t="shared" si="24"/>
        <v>A</v>
      </c>
      <c r="D253" s="11">
        <f t="shared" si="25"/>
        <v>500</v>
      </c>
      <c r="E253" s="7">
        <v>3</v>
      </c>
      <c r="F253" s="6">
        <f t="shared" si="27"/>
        <v>1500</v>
      </c>
      <c r="G253" s="3">
        <v>41001</v>
      </c>
      <c r="H253" s="3">
        <v>41002</v>
      </c>
      <c r="I253" s="5">
        <f t="shared" si="28"/>
        <v>2</v>
      </c>
      <c r="J253" s="5">
        <f t="shared" si="29"/>
        <v>2</v>
      </c>
      <c r="K253" s="6">
        <f t="shared" si="30"/>
        <v>0</v>
      </c>
      <c r="L253" s="6">
        <f t="shared" si="31"/>
        <v>0</v>
      </c>
      <c r="M253" t="str">
        <f t="shared" si="26"/>
        <v>Gyors</v>
      </c>
    </row>
    <row r="254" spans="1:13" x14ac:dyDescent="0.25">
      <c r="A254" t="s">
        <v>876</v>
      </c>
      <c r="B254" t="s">
        <v>281</v>
      </c>
      <c r="C254" t="str">
        <f t="shared" si="24"/>
        <v>A</v>
      </c>
      <c r="D254" s="11">
        <f t="shared" si="25"/>
        <v>500</v>
      </c>
      <c r="E254" s="7">
        <v>8</v>
      </c>
      <c r="F254" s="6">
        <f t="shared" si="27"/>
        <v>4000</v>
      </c>
      <c r="G254" s="3">
        <v>41172</v>
      </c>
      <c r="H254" s="3">
        <v>41175</v>
      </c>
      <c r="I254" s="5">
        <f t="shared" si="28"/>
        <v>4</v>
      </c>
      <c r="J254" s="5">
        <f t="shared" si="29"/>
        <v>4</v>
      </c>
      <c r="K254" s="6">
        <f t="shared" si="30"/>
        <v>0</v>
      </c>
      <c r="L254" s="6">
        <f t="shared" si="31"/>
        <v>0</v>
      </c>
      <c r="M254" t="str">
        <f t="shared" si="26"/>
        <v>Átlag</v>
      </c>
    </row>
    <row r="255" spans="1:13" x14ac:dyDescent="0.25">
      <c r="A255" t="s">
        <v>828</v>
      </c>
      <c r="B255" t="s">
        <v>399</v>
      </c>
      <c r="C255" t="str">
        <f t="shared" si="24"/>
        <v>E</v>
      </c>
      <c r="D255" s="11">
        <f t="shared" si="25"/>
        <v>2000</v>
      </c>
      <c r="E255" s="7">
        <v>3</v>
      </c>
      <c r="F255" s="6">
        <f t="shared" si="27"/>
        <v>6000</v>
      </c>
      <c r="G255" s="3">
        <v>41133</v>
      </c>
      <c r="H255" s="3">
        <v>41138</v>
      </c>
      <c r="I255" s="5">
        <f t="shared" si="28"/>
        <v>6</v>
      </c>
      <c r="J255" s="5">
        <f t="shared" si="29"/>
        <v>6</v>
      </c>
      <c r="K255" s="6">
        <f t="shared" si="30"/>
        <v>7500</v>
      </c>
      <c r="L255" s="6">
        <f t="shared" si="31"/>
        <v>7500</v>
      </c>
      <c r="M255" t="str">
        <f t="shared" si="26"/>
        <v>Átlag</v>
      </c>
    </row>
    <row r="256" spans="1:13" x14ac:dyDescent="0.25">
      <c r="A256" t="s">
        <v>931</v>
      </c>
      <c r="B256" t="s">
        <v>766</v>
      </c>
      <c r="C256" t="str">
        <f t="shared" si="24"/>
        <v>C</v>
      </c>
      <c r="D256" s="11">
        <f t="shared" si="25"/>
        <v>1000</v>
      </c>
      <c r="E256" s="7">
        <v>10</v>
      </c>
      <c r="F256" s="6">
        <f t="shared" si="27"/>
        <v>10000</v>
      </c>
      <c r="G256" s="3">
        <v>41181</v>
      </c>
      <c r="H256" s="3">
        <v>41185</v>
      </c>
      <c r="I256" s="5">
        <f t="shared" si="28"/>
        <v>5</v>
      </c>
      <c r="J256" s="5">
        <f t="shared" si="29"/>
        <v>5</v>
      </c>
      <c r="K256" s="6">
        <f t="shared" si="30"/>
        <v>0</v>
      </c>
      <c r="L256" s="6">
        <f t="shared" si="31"/>
        <v>0</v>
      </c>
      <c r="M256" t="str">
        <f t="shared" si="26"/>
        <v>Átlag</v>
      </c>
    </row>
    <row r="257" spans="1:13" x14ac:dyDescent="0.25">
      <c r="A257" t="s">
        <v>867</v>
      </c>
      <c r="B257" t="s">
        <v>678</v>
      </c>
      <c r="C257" t="str">
        <f t="shared" si="24"/>
        <v>C</v>
      </c>
      <c r="D257" s="11">
        <f t="shared" si="25"/>
        <v>1000</v>
      </c>
      <c r="E257" s="7">
        <v>2</v>
      </c>
      <c r="F257" s="6">
        <f t="shared" si="27"/>
        <v>2000</v>
      </c>
      <c r="G257" s="3">
        <v>41011</v>
      </c>
      <c r="H257" s="3">
        <v>41017</v>
      </c>
      <c r="I257" s="5">
        <f t="shared" si="28"/>
        <v>7</v>
      </c>
      <c r="J257" s="5">
        <f t="shared" si="29"/>
        <v>7</v>
      </c>
      <c r="K257" s="6">
        <f t="shared" si="30"/>
        <v>7500</v>
      </c>
      <c r="L257" s="6">
        <f t="shared" si="31"/>
        <v>7500</v>
      </c>
      <c r="M257" t="str">
        <f t="shared" si="26"/>
        <v>Átlag</v>
      </c>
    </row>
    <row r="258" spans="1:13" x14ac:dyDescent="0.25">
      <c r="A258" t="s">
        <v>921</v>
      </c>
      <c r="B258" t="s">
        <v>746</v>
      </c>
      <c r="C258" t="str">
        <f t="shared" ref="C258:C321" si="32">VLOOKUP(B258,típus,2,FALSE)</f>
        <v>C</v>
      </c>
      <c r="D258" s="11">
        <f t="shared" ref="D258:D321" si="33">HLOOKUP(C258,díj,2,FALSE)</f>
        <v>1000</v>
      </c>
      <c r="E258" s="7">
        <v>3</v>
      </c>
      <c r="F258" s="6">
        <f t="shared" si="27"/>
        <v>3000</v>
      </c>
      <c r="G258" s="3">
        <v>41087</v>
      </c>
      <c r="H258" s="3">
        <v>41089</v>
      </c>
      <c r="I258" s="5">
        <f t="shared" si="28"/>
        <v>3</v>
      </c>
      <c r="J258" s="5">
        <f t="shared" si="29"/>
        <v>3</v>
      </c>
      <c r="K258" s="6">
        <f t="shared" si="30"/>
        <v>0</v>
      </c>
      <c r="L258" s="6">
        <f t="shared" si="31"/>
        <v>0</v>
      </c>
      <c r="M258" t="str">
        <f t="shared" ref="M258:M321" si="34">VLOOKUP(I258,értékelés,3)</f>
        <v>Gyors</v>
      </c>
    </row>
    <row r="259" spans="1:13" x14ac:dyDescent="0.25">
      <c r="A259" t="s">
        <v>937</v>
      </c>
      <c r="B259" t="s">
        <v>149</v>
      </c>
      <c r="C259" t="str">
        <f t="shared" si="32"/>
        <v>D</v>
      </c>
      <c r="D259" s="11">
        <f t="shared" si="33"/>
        <v>1500</v>
      </c>
      <c r="E259" s="7">
        <v>8</v>
      </c>
      <c r="F259" s="6">
        <f t="shared" ref="F259:F322" si="35">D259*E259</f>
        <v>12000</v>
      </c>
      <c r="G259" s="3">
        <v>41100</v>
      </c>
      <c r="H259" s="3">
        <v>41100</v>
      </c>
      <c r="I259" s="5">
        <f t="shared" ref="I259:I322" si="36">IF(ISBLANK(H259),ma-G259,H259-G259)+1</f>
        <v>1</v>
      </c>
      <c r="J259" s="5">
        <f t="shared" ref="J259:J322" si="37">IF(H259,H259-G259,ma-G259)+1</f>
        <v>1</v>
      </c>
      <c r="K259" s="6">
        <f t="shared" ref="K259:K322" si="38">IF(I259&gt;E259,(I259-E259)*(büntetés+D259),0)</f>
        <v>0</v>
      </c>
      <c r="L259" s="6">
        <f t="shared" ref="L259:L322" si="39">MAX((I259-E259)*(büntetés+D259),0)</f>
        <v>0</v>
      </c>
      <c r="M259" t="str">
        <f t="shared" si="34"/>
        <v>Extrém gyors</v>
      </c>
    </row>
    <row r="260" spans="1:13" x14ac:dyDescent="0.25">
      <c r="A260" t="s">
        <v>906</v>
      </c>
      <c r="B260" t="s">
        <v>646</v>
      </c>
      <c r="C260" t="str">
        <f t="shared" si="32"/>
        <v>A</v>
      </c>
      <c r="D260" s="11">
        <f t="shared" si="33"/>
        <v>500</v>
      </c>
      <c r="E260" s="7">
        <v>2</v>
      </c>
      <c r="F260" s="6">
        <f t="shared" si="35"/>
        <v>1000</v>
      </c>
      <c r="G260" s="3">
        <v>40959</v>
      </c>
      <c r="H260" s="3">
        <v>40959</v>
      </c>
      <c r="I260" s="5">
        <f t="shared" si="36"/>
        <v>1</v>
      </c>
      <c r="J260" s="5">
        <f t="shared" si="37"/>
        <v>1</v>
      </c>
      <c r="K260" s="6">
        <f t="shared" si="38"/>
        <v>0</v>
      </c>
      <c r="L260" s="6">
        <f t="shared" si="39"/>
        <v>0</v>
      </c>
      <c r="M260" t="str">
        <f t="shared" si="34"/>
        <v>Extrém gyors</v>
      </c>
    </row>
    <row r="261" spans="1:13" x14ac:dyDescent="0.25">
      <c r="A261" t="s">
        <v>892</v>
      </c>
      <c r="B261" t="s">
        <v>220</v>
      </c>
      <c r="C261" t="str">
        <f t="shared" si="32"/>
        <v>B</v>
      </c>
      <c r="D261" s="11">
        <f t="shared" si="33"/>
        <v>750</v>
      </c>
      <c r="E261" s="7">
        <v>3</v>
      </c>
      <c r="F261" s="6">
        <f t="shared" si="35"/>
        <v>2250</v>
      </c>
      <c r="G261" s="3">
        <v>41161</v>
      </c>
      <c r="H261" s="3">
        <v>41162</v>
      </c>
      <c r="I261" s="5">
        <f t="shared" si="36"/>
        <v>2</v>
      </c>
      <c r="J261" s="5">
        <f t="shared" si="37"/>
        <v>2</v>
      </c>
      <c r="K261" s="6">
        <f t="shared" si="38"/>
        <v>0</v>
      </c>
      <c r="L261" s="6">
        <f t="shared" si="39"/>
        <v>0</v>
      </c>
      <c r="M261" t="str">
        <f t="shared" si="34"/>
        <v>Gyors</v>
      </c>
    </row>
    <row r="262" spans="1:13" x14ac:dyDescent="0.25">
      <c r="A262" t="s">
        <v>880</v>
      </c>
      <c r="B262" t="s">
        <v>399</v>
      </c>
      <c r="C262" t="str">
        <f t="shared" si="32"/>
        <v>E</v>
      </c>
      <c r="D262" s="11">
        <f t="shared" si="33"/>
        <v>2000</v>
      </c>
      <c r="E262" s="7">
        <v>7</v>
      </c>
      <c r="F262" s="6">
        <f t="shared" si="35"/>
        <v>14000</v>
      </c>
      <c r="G262" s="3">
        <v>41119</v>
      </c>
      <c r="H262" s="3">
        <v>41121</v>
      </c>
      <c r="I262" s="5">
        <f t="shared" si="36"/>
        <v>3</v>
      </c>
      <c r="J262" s="5">
        <f t="shared" si="37"/>
        <v>3</v>
      </c>
      <c r="K262" s="6">
        <f t="shared" si="38"/>
        <v>0</v>
      </c>
      <c r="L262" s="6">
        <f t="shared" si="39"/>
        <v>0</v>
      </c>
      <c r="M262" t="str">
        <f t="shared" si="34"/>
        <v>Gyors</v>
      </c>
    </row>
    <row r="263" spans="1:13" x14ac:dyDescent="0.25">
      <c r="A263" t="s">
        <v>851</v>
      </c>
      <c r="B263" t="s">
        <v>699</v>
      </c>
      <c r="C263" t="str">
        <f t="shared" si="32"/>
        <v>E</v>
      </c>
      <c r="D263" s="11">
        <f t="shared" si="33"/>
        <v>2000</v>
      </c>
      <c r="E263" s="7">
        <v>5</v>
      </c>
      <c r="F263" s="6">
        <f t="shared" si="35"/>
        <v>10000</v>
      </c>
      <c r="G263" s="3">
        <v>40944</v>
      </c>
      <c r="H263" s="3">
        <v>40945</v>
      </c>
      <c r="I263" s="5">
        <f t="shared" si="36"/>
        <v>2</v>
      </c>
      <c r="J263" s="5">
        <f t="shared" si="37"/>
        <v>2</v>
      </c>
      <c r="K263" s="6">
        <f t="shared" si="38"/>
        <v>0</v>
      </c>
      <c r="L263" s="6">
        <f t="shared" si="39"/>
        <v>0</v>
      </c>
      <c r="M263" t="str">
        <f t="shared" si="34"/>
        <v>Gyors</v>
      </c>
    </row>
    <row r="264" spans="1:13" x14ac:dyDescent="0.25">
      <c r="A264" t="s">
        <v>830</v>
      </c>
      <c r="B264" t="s">
        <v>75</v>
      </c>
      <c r="C264" t="str">
        <f t="shared" si="32"/>
        <v>B</v>
      </c>
      <c r="D264" s="11">
        <f t="shared" si="33"/>
        <v>750</v>
      </c>
      <c r="E264" s="7">
        <v>6</v>
      </c>
      <c r="F264" s="6">
        <f t="shared" si="35"/>
        <v>4500</v>
      </c>
      <c r="G264" s="3">
        <v>40986</v>
      </c>
      <c r="H264" s="3">
        <v>40987</v>
      </c>
      <c r="I264" s="5">
        <f t="shared" si="36"/>
        <v>2</v>
      </c>
      <c r="J264" s="5">
        <f t="shared" si="37"/>
        <v>2</v>
      </c>
      <c r="K264" s="6">
        <f t="shared" si="38"/>
        <v>0</v>
      </c>
      <c r="L264" s="6">
        <f t="shared" si="39"/>
        <v>0</v>
      </c>
      <c r="M264" t="str">
        <f t="shared" si="34"/>
        <v>Gyors</v>
      </c>
    </row>
    <row r="265" spans="1:13" x14ac:dyDescent="0.25">
      <c r="A265" t="s">
        <v>828</v>
      </c>
      <c r="B265" t="s">
        <v>710</v>
      </c>
      <c r="C265" t="str">
        <f t="shared" si="32"/>
        <v>A</v>
      </c>
      <c r="D265" s="11">
        <f t="shared" si="33"/>
        <v>500</v>
      </c>
      <c r="E265" s="7">
        <v>3</v>
      </c>
      <c r="F265" s="6">
        <f t="shared" si="35"/>
        <v>1500</v>
      </c>
      <c r="G265" s="3">
        <v>41177</v>
      </c>
      <c r="H265" s="3">
        <v>41183</v>
      </c>
      <c r="I265" s="5">
        <f t="shared" si="36"/>
        <v>7</v>
      </c>
      <c r="J265" s="5">
        <f t="shared" si="37"/>
        <v>7</v>
      </c>
      <c r="K265" s="6">
        <f t="shared" si="38"/>
        <v>4000</v>
      </c>
      <c r="L265" s="6">
        <f t="shared" si="39"/>
        <v>4000</v>
      </c>
      <c r="M265" t="str">
        <f t="shared" si="34"/>
        <v>Átlag</v>
      </c>
    </row>
    <row r="266" spans="1:13" x14ac:dyDescent="0.25">
      <c r="A266" t="s">
        <v>804</v>
      </c>
      <c r="B266" t="s">
        <v>675</v>
      </c>
      <c r="C266" t="str">
        <f t="shared" si="32"/>
        <v>A</v>
      </c>
      <c r="D266" s="11">
        <f t="shared" si="33"/>
        <v>500</v>
      </c>
      <c r="E266" s="7">
        <v>1</v>
      </c>
      <c r="F266" s="6">
        <f t="shared" si="35"/>
        <v>500</v>
      </c>
      <c r="G266" s="3">
        <v>41162</v>
      </c>
      <c r="H266" s="3">
        <v>41165</v>
      </c>
      <c r="I266" s="5">
        <f t="shared" si="36"/>
        <v>4</v>
      </c>
      <c r="J266" s="5">
        <f t="shared" si="37"/>
        <v>4</v>
      </c>
      <c r="K266" s="6">
        <f t="shared" si="38"/>
        <v>3000</v>
      </c>
      <c r="L266" s="6">
        <f t="shared" si="39"/>
        <v>3000</v>
      </c>
      <c r="M266" t="str">
        <f t="shared" si="34"/>
        <v>Átlag</v>
      </c>
    </row>
    <row r="267" spans="1:13" x14ac:dyDescent="0.25">
      <c r="A267" t="s">
        <v>884</v>
      </c>
      <c r="B267" t="s">
        <v>573</v>
      </c>
      <c r="C267" t="str">
        <f t="shared" si="32"/>
        <v>E</v>
      </c>
      <c r="D267" s="11">
        <f t="shared" si="33"/>
        <v>2000</v>
      </c>
      <c r="E267" s="7">
        <v>5</v>
      </c>
      <c r="F267" s="6">
        <f t="shared" si="35"/>
        <v>10000</v>
      </c>
      <c r="G267" s="3">
        <v>40950</v>
      </c>
      <c r="H267" s="3">
        <v>40957</v>
      </c>
      <c r="I267" s="5">
        <f t="shared" si="36"/>
        <v>8</v>
      </c>
      <c r="J267" s="5">
        <f t="shared" si="37"/>
        <v>8</v>
      </c>
      <c r="K267" s="6">
        <f t="shared" si="38"/>
        <v>7500</v>
      </c>
      <c r="L267" s="6">
        <f t="shared" si="39"/>
        <v>7500</v>
      </c>
      <c r="M267" t="str">
        <f t="shared" si="34"/>
        <v>Lassú</v>
      </c>
    </row>
    <row r="268" spans="1:13" x14ac:dyDescent="0.25">
      <c r="A268" t="s">
        <v>915</v>
      </c>
      <c r="B268" t="s">
        <v>152</v>
      </c>
      <c r="C268" t="str">
        <f t="shared" si="32"/>
        <v>E</v>
      </c>
      <c r="D268" s="11">
        <f t="shared" si="33"/>
        <v>2000</v>
      </c>
      <c r="E268" s="7">
        <v>6</v>
      </c>
      <c r="F268" s="6">
        <f t="shared" si="35"/>
        <v>12000</v>
      </c>
      <c r="G268" s="3">
        <v>40977</v>
      </c>
      <c r="H268" s="3">
        <v>40978</v>
      </c>
      <c r="I268" s="5">
        <f t="shared" si="36"/>
        <v>2</v>
      </c>
      <c r="J268" s="5">
        <f t="shared" si="37"/>
        <v>2</v>
      </c>
      <c r="K268" s="6">
        <f t="shared" si="38"/>
        <v>0</v>
      </c>
      <c r="L268" s="6">
        <f t="shared" si="39"/>
        <v>0</v>
      </c>
      <c r="M268" t="str">
        <f t="shared" si="34"/>
        <v>Gyors</v>
      </c>
    </row>
    <row r="269" spans="1:13" x14ac:dyDescent="0.25">
      <c r="A269" t="s">
        <v>887</v>
      </c>
      <c r="B269" t="s">
        <v>10</v>
      </c>
      <c r="C269" t="str">
        <f t="shared" si="32"/>
        <v>A</v>
      </c>
      <c r="D269" s="11">
        <f t="shared" si="33"/>
        <v>500</v>
      </c>
      <c r="E269" s="7">
        <v>10</v>
      </c>
      <c r="F269" s="6">
        <f t="shared" si="35"/>
        <v>5000</v>
      </c>
      <c r="G269" s="3">
        <v>41106</v>
      </c>
      <c r="H269" s="3">
        <v>41107</v>
      </c>
      <c r="I269" s="5">
        <f t="shared" si="36"/>
        <v>2</v>
      </c>
      <c r="J269" s="5">
        <f t="shared" si="37"/>
        <v>2</v>
      </c>
      <c r="K269" s="6">
        <f t="shared" si="38"/>
        <v>0</v>
      </c>
      <c r="L269" s="6">
        <f t="shared" si="39"/>
        <v>0</v>
      </c>
      <c r="M269" t="str">
        <f t="shared" si="34"/>
        <v>Gyors</v>
      </c>
    </row>
    <row r="270" spans="1:13" x14ac:dyDescent="0.25">
      <c r="A270" t="s">
        <v>899</v>
      </c>
      <c r="B270" t="s">
        <v>578</v>
      </c>
      <c r="C270" t="str">
        <f t="shared" si="32"/>
        <v>E</v>
      </c>
      <c r="D270" s="11">
        <f t="shared" si="33"/>
        <v>2000</v>
      </c>
      <c r="E270" s="7">
        <v>10</v>
      </c>
      <c r="F270" s="6">
        <f t="shared" si="35"/>
        <v>20000</v>
      </c>
      <c r="G270" s="3">
        <v>41189</v>
      </c>
      <c r="H270" s="3">
        <v>41189</v>
      </c>
      <c r="I270" s="5">
        <f t="shared" si="36"/>
        <v>1</v>
      </c>
      <c r="J270" s="5">
        <f t="shared" si="37"/>
        <v>1</v>
      </c>
      <c r="K270" s="6">
        <f t="shared" si="38"/>
        <v>0</v>
      </c>
      <c r="L270" s="6">
        <f t="shared" si="39"/>
        <v>0</v>
      </c>
      <c r="M270" t="str">
        <f t="shared" si="34"/>
        <v>Extrém gyors</v>
      </c>
    </row>
    <row r="271" spans="1:13" x14ac:dyDescent="0.25">
      <c r="A271" t="s">
        <v>862</v>
      </c>
      <c r="B271" t="s">
        <v>207</v>
      </c>
      <c r="C271" t="str">
        <f t="shared" si="32"/>
        <v>C</v>
      </c>
      <c r="D271" s="11">
        <f t="shared" si="33"/>
        <v>1000</v>
      </c>
      <c r="E271" s="7">
        <v>8</v>
      </c>
      <c r="F271" s="6">
        <f t="shared" si="35"/>
        <v>8000</v>
      </c>
      <c r="G271" s="3">
        <v>41112</v>
      </c>
      <c r="H271" s="3">
        <v>41117</v>
      </c>
      <c r="I271" s="5">
        <f t="shared" si="36"/>
        <v>6</v>
      </c>
      <c r="J271" s="5">
        <f t="shared" si="37"/>
        <v>6</v>
      </c>
      <c r="K271" s="6">
        <f t="shared" si="38"/>
        <v>0</v>
      </c>
      <c r="L271" s="6">
        <f t="shared" si="39"/>
        <v>0</v>
      </c>
      <c r="M271" t="str">
        <f t="shared" si="34"/>
        <v>Átlag</v>
      </c>
    </row>
    <row r="272" spans="1:13" x14ac:dyDescent="0.25">
      <c r="A272" t="s">
        <v>872</v>
      </c>
      <c r="B272" t="s">
        <v>435</v>
      </c>
      <c r="C272" t="str">
        <f t="shared" si="32"/>
        <v>D</v>
      </c>
      <c r="D272" s="11">
        <f t="shared" si="33"/>
        <v>1500</v>
      </c>
      <c r="E272" s="7">
        <v>7</v>
      </c>
      <c r="F272" s="6">
        <f t="shared" si="35"/>
        <v>10500</v>
      </c>
      <c r="G272" s="3">
        <v>41104</v>
      </c>
      <c r="H272" s="3">
        <v>41104</v>
      </c>
      <c r="I272" s="5">
        <f t="shared" si="36"/>
        <v>1</v>
      </c>
      <c r="J272" s="5">
        <f t="shared" si="37"/>
        <v>1</v>
      </c>
      <c r="K272" s="6">
        <f t="shared" si="38"/>
        <v>0</v>
      </c>
      <c r="L272" s="6">
        <f t="shared" si="39"/>
        <v>0</v>
      </c>
      <c r="M272" t="str">
        <f t="shared" si="34"/>
        <v>Extrém gyors</v>
      </c>
    </row>
    <row r="273" spans="1:13" x14ac:dyDescent="0.25">
      <c r="A273" t="s">
        <v>861</v>
      </c>
      <c r="B273" t="s">
        <v>134</v>
      </c>
      <c r="C273" t="str">
        <f t="shared" si="32"/>
        <v>A</v>
      </c>
      <c r="D273" s="11">
        <f t="shared" si="33"/>
        <v>500</v>
      </c>
      <c r="E273" s="7">
        <v>6</v>
      </c>
      <c r="F273" s="6">
        <f t="shared" si="35"/>
        <v>3000</v>
      </c>
      <c r="G273" s="3">
        <v>41194</v>
      </c>
      <c r="H273" s="3"/>
      <c r="I273" s="5">
        <f t="shared" si="36"/>
        <v>11</v>
      </c>
      <c r="J273" s="5">
        <f t="shared" si="37"/>
        <v>11</v>
      </c>
      <c r="K273" s="6">
        <f t="shared" si="38"/>
        <v>5000</v>
      </c>
      <c r="L273" s="6">
        <f t="shared" si="39"/>
        <v>5000</v>
      </c>
      <c r="M273" t="str">
        <f t="shared" si="34"/>
        <v>Lassú</v>
      </c>
    </row>
    <row r="274" spans="1:13" x14ac:dyDescent="0.25">
      <c r="A274" t="s">
        <v>870</v>
      </c>
      <c r="B274" t="s">
        <v>86</v>
      </c>
      <c r="C274" t="str">
        <f t="shared" si="32"/>
        <v>A</v>
      </c>
      <c r="D274" s="11">
        <f t="shared" si="33"/>
        <v>500</v>
      </c>
      <c r="E274" s="7">
        <v>2</v>
      </c>
      <c r="F274" s="6">
        <f t="shared" si="35"/>
        <v>1000</v>
      </c>
      <c r="G274" s="3">
        <v>41085</v>
      </c>
      <c r="H274" s="3">
        <v>41089</v>
      </c>
      <c r="I274" s="5">
        <f t="shared" si="36"/>
        <v>5</v>
      </c>
      <c r="J274" s="5">
        <f t="shared" si="37"/>
        <v>5</v>
      </c>
      <c r="K274" s="6">
        <f t="shared" si="38"/>
        <v>3000</v>
      </c>
      <c r="L274" s="6">
        <f t="shared" si="39"/>
        <v>3000</v>
      </c>
      <c r="M274" t="str">
        <f t="shared" si="34"/>
        <v>Átlag</v>
      </c>
    </row>
    <row r="275" spans="1:13" x14ac:dyDescent="0.25">
      <c r="A275" t="s">
        <v>871</v>
      </c>
      <c r="B275" t="s">
        <v>759</v>
      </c>
      <c r="C275" t="str">
        <f t="shared" si="32"/>
        <v>B</v>
      </c>
      <c r="D275" s="11">
        <f t="shared" si="33"/>
        <v>750</v>
      </c>
      <c r="E275" s="7">
        <v>7</v>
      </c>
      <c r="F275" s="6">
        <f t="shared" si="35"/>
        <v>5250</v>
      </c>
      <c r="G275" s="3">
        <v>41192</v>
      </c>
      <c r="H275" s="3"/>
      <c r="I275" s="5">
        <f t="shared" si="36"/>
        <v>13</v>
      </c>
      <c r="J275" s="5">
        <f t="shared" si="37"/>
        <v>13</v>
      </c>
      <c r="K275" s="6">
        <f t="shared" si="38"/>
        <v>7500</v>
      </c>
      <c r="L275" s="6">
        <f t="shared" si="39"/>
        <v>7500</v>
      </c>
      <c r="M275" t="str">
        <f t="shared" si="34"/>
        <v>Lassú</v>
      </c>
    </row>
    <row r="276" spans="1:13" x14ac:dyDescent="0.25">
      <c r="A276" t="s">
        <v>924</v>
      </c>
      <c r="B276" t="s">
        <v>379</v>
      </c>
      <c r="C276" t="str">
        <f t="shared" si="32"/>
        <v>B</v>
      </c>
      <c r="D276" s="11">
        <f t="shared" si="33"/>
        <v>750</v>
      </c>
      <c r="E276" s="7">
        <v>2</v>
      </c>
      <c r="F276" s="6">
        <f t="shared" si="35"/>
        <v>1500</v>
      </c>
      <c r="G276" s="3">
        <v>41031</v>
      </c>
      <c r="H276" s="3">
        <v>41035</v>
      </c>
      <c r="I276" s="5">
        <f t="shared" si="36"/>
        <v>5</v>
      </c>
      <c r="J276" s="5">
        <f t="shared" si="37"/>
        <v>5</v>
      </c>
      <c r="K276" s="6">
        <f t="shared" si="38"/>
        <v>3750</v>
      </c>
      <c r="L276" s="6">
        <f t="shared" si="39"/>
        <v>3750</v>
      </c>
      <c r="M276" t="str">
        <f t="shared" si="34"/>
        <v>Átlag</v>
      </c>
    </row>
    <row r="277" spans="1:13" x14ac:dyDescent="0.25">
      <c r="A277" t="s">
        <v>803</v>
      </c>
      <c r="B277" t="s">
        <v>662</v>
      </c>
      <c r="C277" t="str">
        <f t="shared" si="32"/>
        <v>D</v>
      </c>
      <c r="D277" s="11">
        <f t="shared" si="33"/>
        <v>1500</v>
      </c>
      <c r="E277" s="7">
        <v>7</v>
      </c>
      <c r="F277" s="6">
        <f t="shared" si="35"/>
        <v>10500</v>
      </c>
      <c r="G277" s="3">
        <v>41192</v>
      </c>
      <c r="H277" s="3"/>
      <c r="I277" s="5">
        <f t="shared" si="36"/>
        <v>13</v>
      </c>
      <c r="J277" s="5">
        <f t="shared" si="37"/>
        <v>13</v>
      </c>
      <c r="K277" s="6">
        <f t="shared" si="38"/>
        <v>12000</v>
      </c>
      <c r="L277" s="6">
        <f t="shared" si="39"/>
        <v>12000</v>
      </c>
      <c r="M277" t="str">
        <f t="shared" si="34"/>
        <v>Lassú</v>
      </c>
    </row>
    <row r="278" spans="1:13" x14ac:dyDescent="0.25">
      <c r="A278" t="s">
        <v>806</v>
      </c>
      <c r="B278" t="s">
        <v>407</v>
      </c>
      <c r="C278" t="str">
        <f t="shared" si="32"/>
        <v>A</v>
      </c>
      <c r="D278" s="11">
        <f t="shared" si="33"/>
        <v>500</v>
      </c>
      <c r="E278" s="7">
        <v>9</v>
      </c>
      <c r="F278" s="6">
        <f t="shared" si="35"/>
        <v>4500</v>
      </c>
      <c r="G278" s="3">
        <v>40986</v>
      </c>
      <c r="H278" s="3">
        <v>40986</v>
      </c>
      <c r="I278" s="5">
        <f t="shared" si="36"/>
        <v>1</v>
      </c>
      <c r="J278" s="5">
        <f t="shared" si="37"/>
        <v>1</v>
      </c>
      <c r="K278" s="6">
        <f t="shared" si="38"/>
        <v>0</v>
      </c>
      <c r="L278" s="6">
        <f t="shared" si="39"/>
        <v>0</v>
      </c>
      <c r="M278" t="str">
        <f t="shared" si="34"/>
        <v>Extrém gyors</v>
      </c>
    </row>
    <row r="279" spans="1:13" x14ac:dyDescent="0.25">
      <c r="A279" t="s">
        <v>878</v>
      </c>
      <c r="B279" t="s">
        <v>523</v>
      </c>
      <c r="C279" t="str">
        <f t="shared" si="32"/>
        <v>A</v>
      </c>
      <c r="D279" s="11">
        <f t="shared" si="33"/>
        <v>500</v>
      </c>
      <c r="E279" s="7">
        <v>4</v>
      </c>
      <c r="F279" s="6">
        <f t="shared" si="35"/>
        <v>2000</v>
      </c>
      <c r="G279" s="3">
        <v>40941</v>
      </c>
      <c r="H279" s="3">
        <v>40941</v>
      </c>
      <c r="I279" s="5">
        <f t="shared" si="36"/>
        <v>1</v>
      </c>
      <c r="J279" s="5">
        <f t="shared" si="37"/>
        <v>1</v>
      </c>
      <c r="K279" s="6">
        <f t="shared" si="38"/>
        <v>0</v>
      </c>
      <c r="L279" s="6">
        <f t="shared" si="39"/>
        <v>0</v>
      </c>
      <c r="M279" t="str">
        <f t="shared" si="34"/>
        <v>Extrém gyors</v>
      </c>
    </row>
    <row r="280" spans="1:13" x14ac:dyDescent="0.25">
      <c r="A280" t="s">
        <v>938</v>
      </c>
      <c r="B280" t="s">
        <v>590</v>
      </c>
      <c r="C280" t="str">
        <f t="shared" si="32"/>
        <v>D</v>
      </c>
      <c r="D280" s="11">
        <f t="shared" si="33"/>
        <v>1500</v>
      </c>
      <c r="E280" s="7">
        <v>1</v>
      </c>
      <c r="F280" s="6">
        <f t="shared" si="35"/>
        <v>1500</v>
      </c>
      <c r="G280" s="3">
        <v>41060</v>
      </c>
      <c r="H280" s="3">
        <v>41061</v>
      </c>
      <c r="I280" s="5">
        <f t="shared" si="36"/>
        <v>2</v>
      </c>
      <c r="J280" s="5">
        <f t="shared" si="37"/>
        <v>2</v>
      </c>
      <c r="K280" s="6">
        <f t="shared" si="38"/>
        <v>2000</v>
      </c>
      <c r="L280" s="6">
        <f t="shared" si="39"/>
        <v>2000</v>
      </c>
      <c r="M280" t="str">
        <f t="shared" si="34"/>
        <v>Gyors</v>
      </c>
    </row>
    <row r="281" spans="1:13" x14ac:dyDescent="0.25">
      <c r="A281" t="s">
        <v>911</v>
      </c>
      <c r="B281" t="s">
        <v>330</v>
      </c>
      <c r="C281" t="str">
        <f t="shared" si="32"/>
        <v>B</v>
      </c>
      <c r="D281" s="11">
        <f t="shared" si="33"/>
        <v>750</v>
      </c>
      <c r="E281" s="7">
        <v>6</v>
      </c>
      <c r="F281" s="6">
        <f t="shared" si="35"/>
        <v>4500</v>
      </c>
      <c r="G281" s="3">
        <v>41114</v>
      </c>
      <c r="H281" s="3">
        <v>41124</v>
      </c>
      <c r="I281" s="5">
        <f t="shared" si="36"/>
        <v>11</v>
      </c>
      <c r="J281" s="5">
        <f t="shared" si="37"/>
        <v>11</v>
      </c>
      <c r="K281" s="6">
        <f t="shared" si="38"/>
        <v>6250</v>
      </c>
      <c r="L281" s="6">
        <f t="shared" si="39"/>
        <v>6250</v>
      </c>
      <c r="M281" t="str">
        <f t="shared" si="34"/>
        <v>Lassú</v>
      </c>
    </row>
    <row r="282" spans="1:13" x14ac:dyDescent="0.25">
      <c r="A282" t="s">
        <v>804</v>
      </c>
      <c r="B282" t="s">
        <v>382</v>
      </c>
      <c r="C282" t="str">
        <f t="shared" si="32"/>
        <v>E</v>
      </c>
      <c r="D282" s="11">
        <f t="shared" si="33"/>
        <v>2000</v>
      </c>
      <c r="E282" s="7">
        <v>1</v>
      </c>
      <c r="F282" s="6">
        <f t="shared" si="35"/>
        <v>2000</v>
      </c>
      <c r="G282" s="3">
        <v>41110</v>
      </c>
      <c r="H282" s="3">
        <v>41111</v>
      </c>
      <c r="I282" s="5">
        <f t="shared" si="36"/>
        <v>2</v>
      </c>
      <c r="J282" s="5">
        <f t="shared" si="37"/>
        <v>2</v>
      </c>
      <c r="K282" s="6">
        <f t="shared" si="38"/>
        <v>2500</v>
      </c>
      <c r="L282" s="6">
        <f t="shared" si="39"/>
        <v>2500</v>
      </c>
      <c r="M282" t="str">
        <f t="shared" si="34"/>
        <v>Gyors</v>
      </c>
    </row>
    <row r="283" spans="1:13" x14ac:dyDescent="0.25">
      <c r="A283" t="s">
        <v>890</v>
      </c>
      <c r="B283" t="s">
        <v>619</v>
      </c>
      <c r="C283" t="str">
        <f t="shared" si="32"/>
        <v>D</v>
      </c>
      <c r="D283" s="11">
        <f t="shared" si="33"/>
        <v>1500</v>
      </c>
      <c r="E283" s="7">
        <v>7</v>
      </c>
      <c r="F283" s="6">
        <f t="shared" si="35"/>
        <v>10500</v>
      </c>
      <c r="G283" s="3">
        <v>40943</v>
      </c>
      <c r="H283" s="3">
        <v>40943</v>
      </c>
      <c r="I283" s="5">
        <f t="shared" si="36"/>
        <v>1</v>
      </c>
      <c r="J283" s="5">
        <f t="shared" si="37"/>
        <v>1</v>
      </c>
      <c r="K283" s="6">
        <f t="shared" si="38"/>
        <v>0</v>
      </c>
      <c r="L283" s="6">
        <f t="shared" si="39"/>
        <v>0</v>
      </c>
      <c r="M283" t="str">
        <f t="shared" si="34"/>
        <v>Extrém gyors</v>
      </c>
    </row>
    <row r="284" spans="1:13" x14ac:dyDescent="0.25">
      <c r="A284" t="s">
        <v>805</v>
      </c>
      <c r="B284" t="s">
        <v>539</v>
      </c>
      <c r="C284" t="str">
        <f t="shared" si="32"/>
        <v>D</v>
      </c>
      <c r="D284" s="11">
        <f t="shared" si="33"/>
        <v>1500</v>
      </c>
      <c r="E284" s="7">
        <v>5</v>
      </c>
      <c r="F284" s="6">
        <f t="shared" si="35"/>
        <v>7500</v>
      </c>
      <c r="G284" s="3">
        <v>41141</v>
      </c>
      <c r="H284" s="3">
        <v>41141</v>
      </c>
      <c r="I284" s="5">
        <f t="shared" si="36"/>
        <v>1</v>
      </c>
      <c r="J284" s="5">
        <f t="shared" si="37"/>
        <v>1</v>
      </c>
      <c r="K284" s="6">
        <f t="shared" si="38"/>
        <v>0</v>
      </c>
      <c r="L284" s="6">
        <f t="shared" si="39"/>
        <v>0</v>
      </c>
      <c r="M284" t="str">
        <f t="shared" si="34"/>
        <v>Extrém gyors</v>
      </c>
    </row>
    <row r="285" spans="1:13" x14ac:dyDescent="0.25">
      <c r="A285" t="s">
        <v>837</v>
      </c>
      <c r="B285" t="s">
        <v>479</v>
      </c>
      <c r="C285" t="str">
        <f t="shared" si="32"/>
        <v>E</v>
      </c>
      <c r="D285" s="11">
        <f t="shared" si="33"/>
        <v>2000</v>
      </c>
      <c r="E285" s="7">
        <v>6</v>
      </c>
      <c r="F285" s="6">
        <f t="shared" si="35"/>
        <v>12000</v>
      </c>
      <c r="G285" s="3">
        <v>40923</v>
      </c>
      <c r="H285" s="3">
        <v>40923</v>
      </c>
      <c r="I285" s="5">
        <f t="shared" si="36"/>
        <v>1</v>
      </c>
      <c r="J285" s="5">
        <f t="shared" si="37"/>
        <v>1</v>
      </c>
      <c r="K285" s="6">
        <f t="shared" si="38"/>
        <v>0</v>
      </c>
      <c r="L285" s="6">
        <f t="shared" si="39"/>
        <v>0</v>
      </c>
      <c r="M285" t="str">
        <f t="shared" si="34"/>
        <v>Extrém gyors</v>
      </c>
    </row>
    <row r="286" spans="1:13" x14ac:dyDescent="0.25">
      <c r="A286" t="s">
        <v>917</v>
      </c>
      <c r="B286" t="s">
        <v>22</v>
      </c>
      <c r="C286" t="str">
        <f t="shared" si="32"/>
        <v>B</v>
      </c>
      <c r="D286" s="11">
        <f t="shared" si="33"/>
        <v>750</v>
      </c>
      <c r="E286" s="7">
        <v>10</v>
      </c>
      <c r="F286" s="6">
        <f t="shared" si="35"/>
        <v>7500</v>
      </c>
      <c r="G286" s="3">
        <v>40960</v>
      </c>
      <c r="H286" s="3">
        <v>40961</v>
      </c>
      <c r="I286" s="5">
        <f t="shared" si="36"/>
        <v>2</v>
      </c>
      <c r="J286" s="5">
        <f t="shared" si="37"/>
        <v>2</v>
      </c>
      <c r="K286" s="6">
        <f t="shared" si="38"/>
        <v>0</v>
      </c>
      <c r="L286" s="6">
        <f t="shared" si="39"/>
        <v>0</v>
      </c>
      <c r="M286" t="str">
        <f t="shared" si="34"/>
        <v>Gyors</v>
      </c>
    </row>
    <row r="287" spans="1:13" x14ac:dyDescent="0.25">
      <c r="A287" t="s">
        <v>913</v>
      </c>
      <c r="B287" t="s">
        <v>711</v>
      </c>
      <c r="C287" t="str">
        <f t="shared" si="32"/>
        <v>A</v>
      </c>
      <c r="D287" s="11">
        <f t="shared" si="33"/>
        <v>500</v>
      </c>
      <c r="E287" s="7">
        <v>9</v>
      </c>
      <c r="F287" s="6">
        <f t="shared" si="35"/>
        <v>4500</v>
      </c>
      <c r="G287" s="3">
        <v>41101</v>
      </c>
      <c r="H287" s="3">
        <v>41103</v>
      </c>
      <c r="I287" s="5">
        <f t="shared" si="36"/>
        <v>3</v>
      </c>
      <c r="J287" s="5">
        <f t="shared" si="37"/>
        <v>3</v>
      </c>
      <c r="K287" s="6">
        <f t="shared" si="38"/>
        <v>0</v>
      </c>
      <c r="L287" s="6">
        <f t="shared" si="39"/>
        <v>0</v>
      </c>
      <c r="M287" t="str">
        <f t="shared" si="34"/>
        <v>Gyors</v>
      </c>
    </row>
    <row r="288" spans="1:13" x14ac:dyDescent="0.25">
      <c r="A288" t="s">
        <v>895</v>
      </c>
      <c r="B288" t="s">
        <v>528</v>
      </c>
      <c r="C288" t="str">
        <f t="shared" si="32"/>
        <v>B</v>
      </c>
      <c r="D288" s="11">
        <f t="shared" si="33"/>
        <v>750</v>
      </c>
      <c r="E288" s="7">
        <v>3</v>
      </c>
      <c r="F288" s="6">
        <f t="shared" si="35"/>
        <v>2250</v>
      </c>
      <c r="G288" s="3">
        <v>41200</v>
      </c>
      <c r="H288" s="3">
        <v>41204</v>
      </c>
      <c r="I288" s="5">
        <f t="shared" si="36"/>
        <v>5</v>
      </c>
      <c r="J288" s="5">
        <f t="shared" si="37"/>
        <v>5</v>
      </c>
      <c r="K288" s="6">
        <f t="shared" si="38"/>
        <v>2500</v>
      </c>
      <c r="L288" s="6">
        <f t="shared" si="39"/>
        <v>2500</v>
      </c>
      <c r="M288" t="str">
        <f t="shared" si="34"/>
        <v>Átlag</v>
      </c>
    </row>
    <row r="289" spans="1:13" x14ac:dyDescent="0.25">
      <c r="A289" t="s">
        <v>903</v>
      </c>
      <c r="B289" t="s">
        <v>55</v>
      </c>
      <c r="C289" t="str">
        <f t="shared" si="32"/>
        <v>D</v>
      </c>
      <c r="D289" s="11">
        <f t="shared" si="33"/>
        <v>1500</v>
      </c>
      <c r="E289" s="7">
        <v>1</v>
      </c>
      <c r="F289" s="6">
        <f t="shared" si="35"/>
        <v>1500</v>
      </c>
      <c r="G289" s="3">
        <v>41002</v>
      </c>
      <c r="H289" s="3">
        <v>41004</v>
      </c>
      <c r="I289" s="5">
        <f t="shared" si="36"/>
        <v>3</v>
      </c>
      <c r="J289" s="5">
        <f t="shared" si="37"/>
        <v>3</v>
      </c>
      <c r="K289" s="6">
        <f t="shared" si="38"/>
        <v>4000</v>
      </c>
      <c r="L289" s="6">
        <f t="shared" si="39"/>
        <v>4000</v>
      </c>
      <c r="M289" t="str">
        <f t="shared" si="34"/>
        <v>Gyors</v>
      </c>
    </row>
    <row r="290" spans="1:13" x14ac:dyDescent="0.25">
      <c r="A290" t="s">
        <v>822</v>
      </c>
      <c r="B290" t="s">
        <v>433</v>
      </c>
      <c r="C290" t="str">
        <f t="shared" si="32"/>
        <v>B</v>
      </c>
      <c r="D290" s="11">
        <f t="shared" si="33"/>
        <v>750</v>
      </c>
      <c r="E290" s="7">
        <v>8</v>
      </c>
      <c r="F290" s="6">
        <f t="shared" si="35"/>
        <v>6000</v>
      </c>
      <c r="G290" s="3">
        <v>41051</v>
      </c>
      <c r="H290" s="3">
        <v>41058</v>
      </c>
      <c r="I290" s="5">
        <f t="shared" si="36"/>
        <v>8</v>
      </c>
      <c r="J290" s="5">
        <f t="shared" si="37"/>
        <v>8</v>
      </c>
      <c r="K290" s="6">
        <f t="shared" si="38"/>
        <v>0</v>
      </c>
      <c r="L290" s="6">
        <f t="shared" si="39"/>
        <v>0</v>
      </c>
      <c r="M290" t="str">
        <f t="shared" si="34"/>
        <v>Lassú</v>
      </c>
    </row>
    <row r="291" spans="1:13" x14ac:dyDescent="0.25">
      <c r="A291" t="s">
        <v>799</v>
      </c>
      <c r="B291" t="s">
        <v>40</v>
      </c>
      <c r="C291" t="str">
        <f t="shared" si="32"/>
        <v>E</v>
      </c>
      <c r="D291" s="11">
        <f t="shared" si="33"/>
        <v>2000</v>
      </c>
      <c r="E291" s="7">
        <v>6</v>
      </c>
      <c r="F291" s="6">
        <f t="shared" si="35"/>
        <v>12000</v>
      </c>
      <c r="G291" s="3">
        <v>40938</v>
      </c>
      <c r="H291" s="3">
        <v>40938</v>
      </c>
      <c r="I291" s="5">
        <f t="shared" si="36"/>
        <v>1</v>
      </c>
      <c r="J291" s="5">
        <f t="shared" si="37"/>
        <v>1</v>
      </c>
      <c r="K291" s="6">
        <f t="shared" si="38"/>
        <v>0</v>
      </c>
      <c r="L291" s="6">
        <f t="shared" si="39"/>
        <v>0</v>
      </c>
      <c r="M291" t="str">
        <f t="shared" si="34"/>
        <v>Extrém gyors</v>
      </c>
    </row>
    <row r="292" spans="1:13" x14ac:dyDescent="0.25">
      <c r="A292" t="s">
        <v>823</v>
      </c>
      <c r="B292" t="s">
        <v>471</v>
      </c>
      <c r="C292" t="str">
        <f t="shared" si="32"/>
        <v>A</v>
      </c>
      <c r="D292" s="11">
        <f t="shared" si="33"/>
        <v>500</v>
      </c>
      <c r="E292" s="7">
        <v>8</v>
      </c>
      <c r="F292" s="6">
        <f t="shared" si="35"/>
        <v>4000</v>
      </c>
      <c r="G292" s="3">
        <v>41157</v>
      </c>
      <c r="H292" s="3">
        <v>41157</v>
      </c>
      <c r="I292" s="5">
        <f t="shared" si="36"/>
        <v>1</v>
      </c>
      <c r="J292" s="5">
        <f t="shared" si="37"/>
        <v>1</v>
      </c>
      <c r="K292" s="6">
        <f t="shared" si="38"/>
        <v>0</v>
      </c>
      <c r="L292" s="6">
        <f t="shared" si="39"/>
        <v>0</v>
      </c>
      <c r="M292" t="str">
        <f t="shared" si="34"/>
        <v>Extrém gyors</v>
      </c>
    </row>
    <row r="293" spans="1:13" x14ac:dyDescent="0.25">
      <c r="A293" t="s">
        <v>860</v>
      </c>
      <c r="B293" t="s">
        <v>447</v>
      </c>
      <c r="C293" t="str">
        <f t="shared" si="32"/>
        <v>C</v>
      </c>
      <c r="D293" s="11">
        <f t="shared" si="33"/>
        <v>1000</v>
      </c>
      <c r="E293" s="7">
        <v>4</v>
      </c>
      <c r="F293" s="6">
        <f t="shared" si="35"/>
        <v>4000</v>
      </c>
      <c r="G293" s="3">
        <v>41090</v>
      </c>
      <c r="H293" s="3">
        <v>41090</v>
      </c>
      <c r="I293" s="5">
        <f t="shared" si="36"/>
        <v>1</v>
      </c>
      <c r="J293" s="5">
        <f t="shared" si="37"/>
        <v>1</v>
      </c>
      <c r="K293" s="6">
        <f t="shared" si="38"/>
        <v>0</v>
      </c>
      <c r="L293" s="6">
        <f t="shared" si="39"/>
        <v>0</v>
      </c>
      <c r="M293" t="str">
        <f t="shared" si="34"/>
        <v>Extrém gyors</v>
      </c>
    </row>
    <row r="294" spans="1:13" x14ac:dyDescent="0.25">
      <c r="A294" t="s">
        <v>882</v>
      </c>
      <c r="B294" t="s">
        <v>276</v>
      </c>
      <c r="C294" t="str">
        <f t="shared" si="32"/>
        <v>C</v>
      </c>
      <c r="D294" s="11">
        <f t="shared" si="33"/>
        <v>1000</v>
      </c>
      <c r="E294" s="7">
        <v>10</v>
      </c>
      <c r="F294" s="6">
        <f t="shared" si="35"/>
        <v>10000</v>
      </c>
      <c r="G294" s="3">
        <v>41140</v>
      </c>
      <c r="H294" s="3">
        <v>41143</v>
      </c>
      <c r="I294" s="5">
        <f t="shared" si="36"/>
        <v>4</v>
      </c>
      <c r="J294" s="5">
        <f t="shared" si="37"/>
        <v>4</v>
      </c>
      <c r="K294" s="6">
        <f t="shared" si="38"/>
        <v>0</v>
      </c>
      <c r="L294" s="6">
        <f t="shared" si="39"/>
        <v>0</v>
      </c>
      <c r="M294" t="str">
        <f t="shared" si="34"/>
        <v>Átlag</v>
      </c>
    </row>
    <row r="295" spans="1:13" x14ac:dyDescent="0.25">
      <c r="A295" t="s">
        <v>814</v>
      </c>
      <c r="B295" t="s">
        <v>762</v>
      </c>
      <c r="C295" t="str">
        <f t="shared" si="32"/>
        <v>E</v>
      </c>
      <c r="D295" s="11">
        <f t="shared" si="33"/>
        <v>2000</v>
      </c>
      <c r="E295" s="7">
        <v>6</v>
      </c>
      <c r="F295" s="6">
        <f t="shared" si="35"/>
        <v>12000</v>
      </c>
      <c r="G295" s="3">
        <v>41189</v>
      </c>
      <c r="H295" s="3">
        <v>41189</v>
      </c>
      <c r="I295" s="5">
        <f t="shared" si="36"/>
        <v>1</v>
      </c>
      <c r="J295" s="5">
        <f t="shared" si="37"/>
        <v>1</v>
      </c>
      <c r="K295" s="6">
        <f t="shared" si="38"/>
        <v>0</v>
      </c>
      <c r="L295" s="6">
        <f t="shared" si="39"/>
        <v>0</v>
      </c>
      <c r="M295" t="str">
        <f t="shared" si="34"/>
        <v>Extrém gyors</v>
      </c>
    </row>
    <row r="296" spans="1:13" x14ac:dyDescent="0.25">
      <c r="A296" t="s">
        <v>808</v>
      </c>
      <c r="B296" t="s">
        <v>429</v>
      </c>
      <c r="C296" t="str">
        <f t="shared" si="32"/>
        <v>E</v>
      </c>
      <c r="D296" s="11">
        <f t="shared" si="33"/>
        <v>2000</v>
      </c>
      <c r="E296" s="7">
        <v>8</v>
      </c>
      <c r="F296" s="6">
        <f t="shared" si="35"/>
        <v>16000</v>
      </c>
      <c r="G296" s="3">
        <v>40992</v>
      </c>
      <c r="H296" s="3">
        <v>40996</v>
      </c>
      <c r="I296" s="5">
        <f t="shared" si="36"/>
        <v>5</v>
      </c>
      <c r="J296" s="5">
        <f t="shared" si="37"/>
        <v>5</v>
      </c>
      <c r="K296" s="6">
        <f t="shared" si="38"/>
        <v>0</v>
      </c>
      <c r="L296" s="6">
        <f t="shared" si="39"/>
        <v>0</v>
      </c>
      <c r="M296" t="str">
        <f t="shared" si="34"/>
        <v>Átlag</v>
      </c>
    </row>
    <row r="297" spans="1:13" x14ac:dyDescent="0.25">
      <c r="A297" t="s">
        <v>924</v>
      </c>
      <c r="B297" t="s">
        <v>707</v>
      </c>
      <c r="C297" t="str">
        <f t="shared" si="32"/>
        <v>E</v>
      </c>
      <c r="D297" s="11">
        <f t="shared" si="33"/>
        <v>2000</v>
      </c>
      <c r="E297" s="7">
        <v>10</v>
      </c>
      <c r="F297" s="6">
        <f t="shared" si="35"/>
        <v>20000</v>
      </c>
      <c r="G297" s="3">
        <v>41060</v>
      </c>
      <c r="H297" s="3">
        <v>41061</v>
      </c>
      <c r="I297" s="5">
        <f t="shared" si="36"/>
        <v>2</v>
      </c>
      <c r="J297" s="5">
        <f t="shared" si="37"/>
        <v>2</v>
      </c>
      <c r="K297" s="6">
        <f t="shared" si="38"/>
        <v>0</v>
      </c>
      <c r="L297" s="6">
        <f t="shared" si="39"/>
        <v>0</v>
      </c>
      <c r="M297" t="str">
        <f t="shared" si="34"/>
        <v>Gyors</v>
      </c>
    </row>
    <row r="298" spans="1:13" x14ac:dyDescent="0.25">
      <c r="A298" t="s">
        <v>792</v>
      </c>
      <c r="B298" t="s">
        <v>119</v>
      </c>
      <c r="C298" t="str">
        <f t="shared" si="32"/>
        <v>C</v>
      </c>
      <c r="D298" s="11">
        <f t="shared" si="33"/>
        <v>1000</v>
      </c>
      <c r="E298" s="7">
        <v>6</v>
      </c>
      <c r="F298" s="6">
        <f t="shared" si="35"/>
        <v>6000</v>
      </c>
      <c r="G298" s="3">
        <v>40926</v>
      </c>
      <c r="H298" s="3">
        <v>40929</v>
      </c>
      <c r="I298" s="5">
        <f t="shared" si="36"/>
        <v>4</v>
      </c>
      <c r="J298" s="5">
        <f t="shared" si="37"/>
        <v>4</v>
      </c>
      <c r="K298" s="6">
        <f t="shared" si="38"/>
        <v>0</v>
      </c>
      <c r="L298" s="6">
        <f t="shared" si="39"/>
        <v>0</v>
      </c>
      <c r="M298" t="str">
        <f t="shared" si="34"/>
        <v>Átlag</v>
      </c>
    </row>
    <row r="299" spans="1:13" x14ac:dyDescent="0.25">
      <c r="A299" t="s">
        <v>816</v>
      </c>
      <c r="B299" t="s">
        <v>399</v>
      </c>
      <c r="C299" t="str">
        <f t="shared" si="32"/>
        <v>E</v>
      </c>
      <c r="D299" s="11">
        <f t="shared" si="33"/>
        <v>2000</v>
      </c>
      <c r="E299" s="7">
        <v>9</v>
      </c>
      <c r="F299" s="6">
        <f t="shared" si="35"/>
        <v>18000</v>
      </c>
      <c r="G299" s="3">
        <v>41022</v>
      </c>
      <c r="H299" s="3">
        <v>41024</v>
      </c>
      <c r="I299" s="5">
        <f t="shared" si="36"/>
        <v>3</v>
      </c>
      <c r="J299" s="5">
        <f t="shared" si="37"/>
        <v>3</v>
      </c>
      <c r="K299" s="6">
        <f t="shared" si="38"/>
        <v>0</v>
      </c>
      <c r="L299" s="6">
        <f t="shared" si="39"/>
        <v>0</v>
      </c>
      <c r="M299" t="str">
        <f t="shared" si="34"/>
        <v>Gyors</v>
      </c>
    </row>
    <row r="300" spans="1:13" x14ac:dyDescent="0.25">
      <c r="A300" t="s">
        <v>899</v>
      </c>
      <c r="B300" t="s">
        <v>358</v>
      </c>
      <c r="C300" t="str">
        <f t="shared" si="32"/>
        <v>A</v>
      </c>
      <c r="D300" s="11">
        <f t="shared" si="33"/>
        <v>500</v>
      </c>
      <c r="E300" s="7">
        <v>5</v>
      </c>
      <c r="F300" s="6">
        <f t="shared" si="35"/>
        <v>2500</v>
      </c>
      <c r="G300" s="3">
        <v>41019</v>
      </c>
      <c r="H300" s="3">
        <v>41020</v>
      </c>
      <c r="I300" s="5">
        <f t="shared" si="36"/>
        <v>2</v>
      </c>
      <c r="J300" s="5">
        <f t="shared" si="37"/>
        <v>2</v>
      </c>
      <c r="K300" s="6">
        <f t="shared" si="38"/>
        <v>0</v>
      </c>
      <c r="L300" s="6">
        <f t="shared" si="39"/>
        <v>0</v>
      </c>
      <c r="M300" t="str">
        <f t="shared" si="34"/>
        <v>Gyors</v>
      </c>
    </row>
    <row r="301" spans="1:13" x14ac:dyDescent="0.25">
      <c r="A301" t="s">
        <v>866</v>
      </c>
      <c r="B301" t="s">
        <v>132</v>
      </c>
      <c r="C301" t="str">
        <f t="shared" si="32"/>
        <v>A</v>
      </c>
      <c r="D301" s="11">
        <f t="shared" si="33"/>
        <v>500</v>
      </c>
      <c r="E301" s="7">
        <v>10</v>
      </c>
      <c r="F301" s="6">
        <f t="shared" si="35"/>
        <v>5000</v>
      </c>
      <c r="G301" s="3">
        <v>41125</v>
      </c>
      <c r="H301" s="3">
        <v>41129</v>
      </c>
      <c r="I301" s="5">
        <f t="shared" si="36"/>
        <v>5</v>
      </c>
      <c r="J301" s="5">
        <f t="shared" si="37"/>
        <v>5</v>
      </c>
      <c r="K301" s="6">
        <f t="shared" si="38"/>
        <v>0</v>
      </c>
      <c r="L301" s="6">
        <f t="shared" si="39"/>
        <v>0</v>
      </c>
      <c r="M301" t="str">
        <f t="shared" si="34"/>
        <v>Átlag</v>
      </c>
    </row>
    <row r="302" spans="1:13" x14ac:dyDescent="0.25">
      <c r="A302" t="s">
        <v>938</v>
      </c>
      <c r="B302" t="s">
        <v>345</v>
      </c>
      <c r="C302" t="str">
        <f t="shared" si="32"/>
        <v>E</v>
      </c>
      <c r="D302" s="11">
        <f t="shared" si="33"/>
        <v>2000</v>
      </c>
      <c r="E302" s="7">
        <v>9</v>
      </c>
      <c r="F302" s="6">
        <f t="shared" si="35"/>
        <v>18000</v>
      </c>
      <c r="G302" s="3">
        <v>41030</v>
      </c>
      <c r="H302" s="3">
        <v>41037</v>
      </c>
      <c r="I302" s="5">
        <f t="shared" si="36"/>
        <v>8</v>
      </c>
      <c r="J302" s="5">
        <f t="shared" si="37"/>
        <v>8</v>
      </c>
      <c r="K302" s="6">
        <f t="shared" si="38"/>
        <v>0</v>
      </c>
      <c r="L302" s="6">
        <f t="shared" si="39"/>
        <v>0</v>
      </c>
      <c r="M302" t="str">
        <f t="shared" si="34"/>
        <v>Lassú</v>
      </c>
    </row>
    <row r="303" spans="1:13" x14ac:dyDescent="0.25">
      <c r="A303" t="s">
        <v>836</v>
      </c>
      <c r="B303" t="s">
        <v>522</v>
      </c>
      <c r="C303" t="str">
        <f t="shared" si="32"/>
        <v>A</v>
      </c>
      <c r="D303" s="11">
        <f t="shared" si="33"/>
        <v>500</v>
      </c>
      <c r="E303" s="7">
        <v>6</v>
      </c>
      <c r="F303" s="6">
        <f t="shared" si="35"/>
        <v>3000</v>
      </c>
      <c r="G303" s="3">
        <v>41142</v>
      </c>
      <c r="H303" s="3">
        <v>41142</v>
      </c>
      <c r="I303" s="5">
        <f t="shared" si="36"/>
        <v>1</v>
      </c>
      <c r="J303" s="5">
        <f t="shared" si="37"/>
        <v>1</v>
      </c>
      <c r="K303" s="6">
        <f t="shared" si="38"/>
        <v>0</v>
      </c>
      <c r="L303" s="6">
        <f t="shared" si="39"/>
        <v>0</v>
      </c>
      <c r="M303" t="str">
        <f t="shared" si="34"/>
        <v>Extrém gyors</v>
      </c>
    </row>
    <row r="304" spans="1:13" x14ac:dyDescent="0.25">
      <c r="A304" t="s">
        <v>868</v>
      </c>
      <c r="B304" t="s">
        <v>598</v>
      </c>
      <c r="C304" t="str">
        <f t="shared" si="32"/>
        <v>A</v>
      </c>
      <c r="D304" s="11">
        <f t="shared" si="33"/>
        <v>500</v>
      </c>
      <c r="E304" s="7">
        <v>4</v>
      </c>
      <c r="F304" s="6">
        <f t="shared" si="35"/>
        <v>2000</v>
      </c>
      <c r="G304" s="3">
        <v>41195</v>
      </c>
      <c r="H304" s="3"/>
      <c r="I304" s="5">
        <f t="shared" si="36"/>
        <v>10</v>
      </c>
      <c r="J304" s="5">
        <f t="shared" si="37"/>
        <v>10</v>
      </c>
      <c r="K304" s="6">
        <f t="shared" si="38"/>
        <v>6000</v>
      </c>
      <c r="L304" s="6">
        <f t="shared" si="39"/>
        <v>6000</v>
      </c>
      <c r="M304" t="str">
        <f t="shared" si="34"/>
        <v>Lassú</v>
      </c>
    </row>
    <row r="305" spans="1:13" x14ac:dyDescent="0.25">
      <c r="A305" t="s">
        <v>858</v>
      </c>
      <c r="B305" t="s">
        <v>701</v>
      </c>
      <c r="C305" t="str">
        <f t="shared" si="32"/>
        <v>B</v>
      </c>
      <c r="D305" s="11">
        <f t="shared" si="33"/>
        <v>750</v>
      </c>
      <c r="E305" s="7">
        <v>5</v>
      </c>
      <c r="F305" s="6">
        <f t="shared" si="35"/>
        <v>3750</v>
      </c>
      <c r="G305" s="3">
        <v>41022</v>
      </c>
      <c r="H305" s="3">
        <v>41027</v>
      </c>
      <c r="I305" s="5">
        <f t="shared" si="36"/>
        <v>6</v>
      </c>
      <c r="J305" s="5">
        <f t="shared" si="37"/>
        <v>6</v>
      </c>
      <c r="K305" s="6">
        <f t="shared" si="38"/>
        <v>1250</v>
      </c>
      <c r="L305" s="6">
        <f t="shared" si="39"/>
        <v>1250</v>
      </c>
      <c r="M305" t="str">
        <f t="shared" si="34"/>
        <v>Átlag</v>
      </c>
    </row>
    <row r="306" spans="1:13" x14ac:dyDescent="0.25">
      <c r="A306" t="s">
        <v>816</v>
      </c>
      <c r="B306" t="s">
        <v>274</v>
      </c>
      <c r="C306" t="str">
        <f t="shared" si="32"/>
        <v>C</v>
      </c>
      <c r="D306" s="11">
        <f t="shared" si="33"/>
        <v>1000</v>
      </c>
      <c r="E306" s="7">
        <v>4</v>
      </c>
      <c r="F306" s="6">
        <f t="shared" si="35"/>
        <v>4000</v>
      </c>
      <c r="G306" s="3">
        <v>40949</v>
      </c>
      <c r="H306" s="3">
        <v>40950</v>
      </c>
      <c r="I306" s="5">
        <f t="shared" si="36"/>
        <v>2</v>
      </c>
      <c r="J306" s="5">
        <f t="shared" si="37"/>
        <v>2</v>
      </c>
      <c r="K306" s="6">
        <f t="shared" si="38"/>
        <v>0</v>
      </c>
      <c r="L306" s="6">
        <f t="shared" si="39"/>
        <v>0</v>
      </c>
      <c r="M306" t="str">
        <f t="shared" si="34"/>
        <v>Gyors</v>
      </c>
    </row>
    <row r="307" spans="1:13" x14ac:dyDescent="0.25">
      <c r="A307" t="s">
        <v>917</v>
      </c>
      <c r="B307" t="s">
        <v>554</v>
      </c>
      <c r="C307" t="str">
        <f t="shared" si="32"/>
        <v>B</v>
      </c>
      <c r="D307" s="11">
        <f t="shared" si="33"/>
        <v>750</v>
      </c>
      <c r="E307" s="7">
        <v>6</v>
      </c>
      <c r="F307" s="6">
        <f t="shared" si="35"/>
        <v>4500</v>
      </c>
      <c r="G307" s="3">
        <v>41177</v>
      </c>
      <c r="H307" s="3">
        <v>41182</v>
      </c>
      <c r="I307" s="5">
        <f t="shared" si="36"/>
        <v>6</v>
      </c>
      <c r="J307" s="5">
        <f t="shared" si="37"/>
        <v>6</v>
      </c>
      <c r="K307" s="6">
        <f t="shared" si="38"/>
        <v>0</v>
      </c>
      <c r="L307" s="6">
        <f t="shared" si="39"/>
        <v>0</v>
      </c>
      <c r="M307" t="str">
        <f t="shared" si="34"/>
        <v>Átlag</v>
      </c>
    </row>
    <row r="308" spans="1:13" x14ac:dyDescent="0.25">
      <c r="A308" t="s">
        <v>842</v>
      </c>
      <c r="B308" t="s">
        <v>426</v>
      </c>
      <c r="C308" t="str">
        <f t="shared" si="32"/>
        <v>A</v>
      </c>
      <c r="D308" s="11">
        <f t="shared" si="33"/>
        <v>500</v>
      </c>
      <c r="E308" s="7">
        <v>2</v>
      </c>
      <c r="F308" s="6">
        <f t="shared" si="35"/>
        <v>1000</v>
      </c>
      <c r="G308" s="3">
        <v>41060</v>
      </c>
      <c r="H308" s="3">
        <v>41062</v>
      </c>
      <c r="I308" s="5">
        <f t="shared" si="36"/>
        <v>3</v>
      </c>
      <c r="J308" s="5">
        <f t="shared" si="37"/>
        <v>3</v>
      </c>
      <c r="K308" s="6">
        <f t="shared" si="38"/>
        <v>1000</v>
      </c>
      <c r="L308" s="6">
        <f t="shared" si="39"/>
        <v>1000</v>
      </c>
      <c r="M308" t="str">
        <f t="shared" si="34"/>
        <v>Gyors</v>
      </c>
    </row>
    <row r="309" spans="1:13" x14ac:dyDescent="0.25">
      <c r="A309" t="s">
        <v>860</v>
      </c>
      <c r="B309" t="s">
        <v>184</v>
      </c>
      <c r="C309" t="str">
        <f t="shared" si="32"/>
        <v>E</v>
      </c>
      <c r="D309" s="11">
        <f t="shared" si="33"/>
        <v>2000</v>
      </c>
      <c r="E309" s="7">
        <v>8</v>
      </c>
      <c r="F309" s="6">
        <f t="shared" si="35"/>
        <v>16000</v>
      </c>
      <c r="G309" s="3">
        <v>40961</v>
      </c>
      <c r="H309" s="3">
        <v>40966</v>
      </c>
      <c r="I309" s="5">
        <f t="shared" si="36"/>
        <v>6</v>
      </c>
      <c r="J309" s="5">
        <f t="shared" si="37"/>
        <v>6</v>
      </c>
      <c r="K309" s="6">
        <f t="shared" si="38"/>
        <v>0</v>
      </c>
      <c r="L309" s="6">
        <f t="shared" si="39"/>
        <v>0</v>
      </c>
      <c r="M309" t="str">
        <f t="shared" si="34"/>
        <v>Átlag</v>
      </c>
    </row>
    <row r="310" spans="1:13" x14ac:dyDescent="0.25">
      <c r="A310" t="s">
        <v>812</v>
      </c>
      <c r="B310" t="s">
        <v>765</v>
      </c>
      <c r="C310" t="str">
        <f t="shared" si="32"/>
        <v>C</v>
      </c>
      <c r="D310" s="11">
        <f t="shared" si="33"/>
        <v>1000</v>
      </c>
      <c r="E310" s="7">
        <v>7</v>
      </c>
      <c r="F310" s="6">
        <f t="shared" si="35"/>
        <v>7000</v>
      </c>
      <c r="G310" s="3">
        <v>40923</v>
      </c>
      <c r="H310" s="3">
        <v>40923</v>
      </c>
      <c r="I310" s="5">
        <f t="shared" si="36"/>
        <v>1</v>
      </c>
      <c r="J310" s="5">
        <f t="shared" si="37"/>
        <v>1</v>
      </c>
      <c r="K310" s="6">
        <f t="shared" si="38"/>
        <v>0</v>
      </c>
      <c r="L310" s="6">
        <f t="shared" si="39"/>
        <v>0</v>
      </c>
      <c r="M310" t="str">
        <f t="shared" si="34"/>
        <v>Extrém gyors</v>
      </c>
    </row>
    <row r="311" spans="1:13" x14ac:dyDescent="0.25">
      <c r="A311" t="s">
        <v>803</v>
      </c>
      <c r="B311" t="s">
        <v>17</v>
      </c>
      <c r="C311" t="str">
        <f t="shared" si="32"/>
        <v>E</v>
      </c>
      <c r="D311" s="11">
        <f t="shared" si="33"/>
        <v>2000</v>
      </c>
      <c r="E311" s="7">
        <v>3</v>
      </c>
      <c r="F311" s="6">
        <f t="shared" si="35"/>
        <v>6000</v>
      </c>
      <c r="G311" s="3">
        <v>41060</v>
      </c>
      <c r="H311" s="3">
        <v>41064</v>
      </c>
      <c r="I311" s="5">
        <f t="shared" si="36"/>
        <v>5</v>
      </c>
      <c r="J311" s="5">
        <f t="shared" si="37"/>
        <v>5</v>
      </c>
      <c r="K311" s="6">
        <f t="shared" si="38"/>
        <v>5000</v>
      </c>
      <c r="L311" s="6">
        <f t="shared" si="39"/>
        <v>5000</v>
      </c>
      <c r="M311" t="str">
        <f t="shared" si="34"/>
        <v>Átlag</v>
      </c>
    </row>
    <row r="312" spans="1:13" x14ac:dyDescent="0.25">
      <c r="A312" t="s">
        <v>851</v>
      </c>
      <c r="B312" t="s">
        <v>57</v>
      </c>
      <c r="C312" t="str">
        <f t="shared" si="32"/>
        <v>A</v>
      </c>
      <c r="D312" s="11">
        <f t="shared" si="33"/>
        <v>500</v>
      </c>
      <c r="E312" s="7">
        <v>10</v>
      </c>
      <c r="F312" s="6">
        <f t="shared" si="35"/>
        <v>5000</v>
      </c>
      <c r="G312" s="3">
        <v>41174</v>
      </c>
      <c r="H312" s="3">
        <v>41174</v>
      </c>
      <c r="I312" s="5">
        <f t="shared" si="36"/>
        <v>1</v>
      </c>
      <c r="J312" s="5">
        <f t="shared" si="37"/>
        <v>1</v>
      </c>
      <c r="K312" s="6">
        <f t="shared" si="38"/>
        <v>0</v>
      </c>
      <c r="L312" s="6">
        <f t="shared" si="39"/>
        <v>0</v>
      </c>
      <c r="M312" t="str">
        <f t="shared" si="34"/>
        <v>Extrém gyors</v>
      </c>
    </row>
    <row r="313" spans="1:13" x14ac:dyDescent="0.25">
      <c r="A313" t="s">
        <v>864</v>
      </c>
      <c r="B313" t="s">
        <v>327</v>
      </c>
      <c r="C313" t="str">
        <f t="shared" si="32"/>
        <v>B</v>
      </c>
      <c r="D313" s="11">
        <f t="shared" si="33"/>
        <v>750</v>
      </c>
      <c r="E313" s="7">
        <v>8</v>
      </c>
      <c r="F313" s="6">
        <f t="shared" si="35"/>
        <v>6000</v>
      </c>
      <c r="G313" s="3">
        <v>41032</v>
      </c>
      <c r="H313" s="3">
        <v>41041</v>
      </c>
      <c r="I313" s="5">
        <f t="shared" si="36"/>
        <v>10</v>
      </c>
      <c r="J313" s="5">
        <f t="shared" si="37"/>
        <v>10</v>
      </c>
      <c r="K313" s="6">
        <f t="shared" si="38"/>
        <v>2500</v>
      </c>
      <c r="L313" s="6">
        <f t="shared" si="39"/>
        <v>2500</v>
      </c>
      <c r="M313" t="str">
        <f t="shared" si="34"/>
        <v>Lassú</v>
      </c>
    </row>
    <row r="314" spans="1:13" x14ac:dyDescent="0.25">
      <c r="A314" t="s">
        <v>919</v>
      </c>
      <c r="B314" t="s">
        <v>302</v>
      </c>
      <c r="C314" t="str">
        <f t="shared" si="32"/>
        <v>C</v>
      </c>
      <c r="D314" s="11">
        <f t="shared" si="33"/>
        <v>1000</v>
      </c>
      <c r="E314" s="7">
        <v>4</v>
      </c>
      <c r="F314" s="6">
        <f t="shared" si="35"/>
        <v>4000</v>
      </c>
      <c r="G314" s="3">
        <v>40962</v>
      </c>
      <c r="H314" s="3">
        <v>40962</v>
      </c>
      <c r="I314" s="5">
        <f t="shared" si="36"/>
        <v>1</v>
      </c>
      <c r="J314" s="5">
        <f t="shared" si="37"/>
        <v>1</v>
      </c>
      <c r="K314" s="6">
        <f t="shared" si="38"/>
        <v>0</v>
      </c>
      <c r="L314" s="6">
        <f t="shared" si="39"/>
        <v>0</v>
      </c>
      <c r="M314" t="str">
        <f t="shared" si="34"/>
        <v>Extrém gyors</v>
      </c>
    </row>
    <row r="315" spans="1:13" x14ac:dyDescent="0.25">
      <c r="A315" t="s">
        <v>913</v>
      </c>
      <c r="B315" t="s">
        <v>403</v>
      </c>
      <c r="C315" t="str">
        <f t="shared" si="32"/>
        <v>E</v>
      </c>
      <c r="D315" s="11">
        <f t="shared" si="33"/>
        <v>2000</v>
      </c>
      <c r="E315" s="7">
        <v>8</v>
      </c>
      <c r="F315" s="6">
        <f t="shared" si="35"/>
        <v>16000</v>
      </c>
      <c r="G315" s="3">
        <v>41121</v>
      </c>
      <c r="H315" s="3">
        <v>41121</v>
      </c>
      <c r="I315" s="5">
        <f t="shared" si="36"/>
        <v>1</v>
      </c>
      <c r="J315" s="5">
        <f t="shared" si="37"/>
        <v>1</v>
      </c>
      <c r="K315" s="6">
        <f t="shared" si="38"/>
        <v>0</v>
      </c>
      <c r="L315" s="6">
        <f t="shared" si="39"/>
        <v>0</v>
      </c>
      <c r="M315" t="str">
        <f t="shared" si="34"/>
        <v>Extrém gyors</v>
      </c>
    </row>
    <row r="316" spans="1:13" x14ac:dyDescent="0.25">
      <c r="A316" t="s">
        <v>794</v>
      </c>
      <c r="B316" t="s">
        <v>264</v>
      </c>
      <c r="C316" t="str">
        <f t="shared" si="32"/>
        <v>B</v>
      </c>
      <c r="D316" s="11">
        <f t="shared" si="33"/>
        <v>750</v>
      </c>
      <c r="E316" s="7">
        <v>8</v>
      </c>
      <c r="F316" s="6">
        <f t="shared" si="35"/>
        <v>6000</v>
      </c>
      <c r="G316" s="3">
        <v>41010</v>
      </c>
      <c r="H316" s="3">
        <v>41014</v>
      </c>
      <c r="I316" s="5">
        <f t="shared" si="36"/>
        <v>5</v>
      </c>
      <c r="J316" s="5">
        <f t="shared" si="37"/>
        <v>5</v>
      </c>
      <c r="K316" s="6">
        <f t="shared" si="38"/>
        <v>0</v>
      </c>
      <c r="L316" s="6">
        <f t="shared" si="39"/>
        <v>0</v>
      </c>
      <c r="M316" t="str">
        <f t="shared" si="34"/>
        <v>Átlag</v>
      </c>
    </row>
    <row r="317" spans="1:13" x14ac:dyDescent="0.25">
      <c r="A317" t="s">
        <v>879</v>
      </c>
      <c r="B317" t="s">
        <v>572</v>
      </c>
      <c r="C317" t="str">
        <f t="shared" si="32"/>
        <v>A</v>
      </c>
      <c r="D317" s="11">
        <f t="shared" si="33"/>
        <v>500</v>
      </c>
      <c r="E317" s="7">
        <v>10</v>
      </c>
      <c r="F317" s="6">
        <f t="shared" si="35"/>
        <v>5000</v>
      </c>
      <c r="G317" s="3">
        <v>40939</v>
      </c>
      <c r="H317" s="3">
        <v>40941</v>
      </c>
      <c r="I317" s="5">
        <f t="shared" si="36"/>
        <v>3</v>
      </c>
      <c r="J317" s="5">
        <f t="shared" si="37"/>
        <v>3</v>
      </c>
      <c r="K317" s="6">
        <f t="shared" si="38"/>
        <v>0</v>
      </c>
      <c r="L317" s="6">
        <f t="shared" si="39"/>
        <v>0</v>
      </c>
      <c r="M317" t="str">
        <f t="shared" si="34"/>
        <v>Gyors</v>
      </c>
    </row>
    <row r="318" spans="1:13" x14ac:dyDescent="0.25">
      <c r="A318" t="s">
        <v>797</v>
      </c>
      <c r="B318" t="s">
        <v>698</v>
      </c>
      <c r="C318" t="str">
        <f t="shared" si="32"/>
        <v>D</v>
      </c>
      <c r="D318" s="11">
        <f t="shared" si="33"/>
        <v>1500</v>
      </c>
      <c r="E318" s="7">
        <v>3</v>
      </c>
      <c r="F318" s="6">
        <f t="shared" si="35"/>
        <v>4500</v>
      </c>
      <c r="G318" s="3">
        <v>40985</v>
      </c>
      <c r="H318" s="3">
        <v>40987</v>
      </c>
      <c r="I318" s="5">
        <f t="shared" si="36"/>
        <v>3</v>
      </c>
      <c r="J318" s="5">
        <f t="shared" si="37"/>
        <v>3</v>
      </c>
      <c r="K318" s="6">
        <f t="shared" si="38"/>
        <v>0</v>
      </c>
      <c r="L318" s="6">
        <f t="shared" si="39"/>
        <v>0</v>
      </c>
      <c r="M318" t="str">
        <f t="shared" si="34"/>
        <v>Gyors</v>
      </c>
    </row>
    <row r="319" spans="1:13" x14ac:dyDescent="0.25">
      <c r="A319" t="s">
        <v>823</v>
      </c>
      <c r="B319" t="s">
        <v>269</v>
      </c>
      <c r="C319" t="str">
        <f t="shared" si="32"/>
        <v>D</v>
      </c>
      <c r="D319" s="11">
        <f t="shared" si="33"/>
        <v>1500</v>
      </c>
      <c r="E319" s="7">
        <v>10</v>
      </c>
      <c r="F319" s="6">
        <f t="shared" si="35"/>
        <v>15000</v>
      </c>
      <c r="G319" s="3">
        <v>41026</v>
      </c>
      <c r="H319" s="3">
        <v>41037</v>
      </c>
      <c r="I319" s="5">
        <f t="shared" si="36"/>
        <v>12</v>
      </c>
      <c r="J319" s="5">
        <f t="shared" si="37"/>
        <v>12</v>
      </c>
      <c r="K319" s="6">
        <f t="shared" si="38"/>
        <v>4000</v>
      </c>
      <c r="L319" s="6">
        <f t="shared" si="39"/>
        <v>4000</v>
      </c>
      <c r="M319" t="str">
        <f t="shared" si="34"/>
        <v>Lassú</v>
      </c>
    </row>
    <row r="320" spans="1:13" x14ac:dyDescent="0.25">
      <c r="A320" t="s">
        <v>906</v>
      </c>
      <c r="B320" t="s">
        <v>373</v>
      </c>
      <c r="C320" t="str">
        <f t="shared" si="32"/>
        <v>E</v>
      </c>
      <c r="D320" s="11">
        <f t="shared" si="33"/>
        <v>2000</v>
      </c>
      <c r="E320" s="7">
        <v>2</v>
      </c>
      <c r="F320" s="6">
        <f t="shared" si="35"/>
        <v>4000</v>
      </c>
      <c r="G320" s="3">
        <v>40982</v>
      </c>
      <c r="H320" s="3">
        <v>40985</v>
      </c>
      <c r="I320" s="5">
        <f t="shared" si="36"/>
        <v>4</v>
      </c>
      <c r="J320" s="5">
        <f t="shared" si="37"/>
        <v>4</v>
      </c>
      <c r="K320" s="6">
        <f t="shared" si="38"/>
        <v>5000</v>
      </c>
      <c r="L320" s="6">
        <f t="shared" si="39"/>
        <v>5000</v>
      </c>
      <c r="M320" t="str">
        <f t="shared" si="34"/>
        <v>Átlag</v>
      </c>
    </row>
    <row r="321" spans="1:13" x14ac:dyDescent="0.25">
      <c r="A321" t="s">
        <v>817</v>
      </c>
      <c r="B321" t="s">
        <v>110</v>
      </c>
      <c r="C321" t="str">
        <f t="shared" si="32"/>
        <v>A</v>
      </c>
      <c r="D321" s="11">
        <f t="shared" si="33"/>
        <v>500</v>
      </c>
      <c r="E321" s="7">
        <v>9</v>
      </c>
      <c r="F321" s="6">
        <f t="shared" si="35"/>
        <v>4500</v>
      </c>
      <c r="G321" s="3">
        <v>40933</v>
      </c>
      <c r="H321" s="3">
        <v>40935</v>
      </c>
      <c r="I321" s="5">
        <f t="shared" si="36"/>
        <v>3</v>
      </c>
      <c r="J321" s="5">
        <f t="shared" si="37"/>
        <v>3</v>
      </c>
      <c r="K321" s="6">
        <f t="shared" si="38"/>
        <v>0</v>
      </c>
      <c r="L321" s="6">
        <f t="shared" si="39"/>
        <v>0</v>
      </c>
      <c r="M321" t="str">
        <f t="shared" si="34"/>
        <v>Gyors</v>
      </c>
    </row>
    <row r="322" spans="1:13" x14ac:dyDescent="0.25">
      <c r="A322" t="s">
        <v>794</v>
      </c>
      <c r="B322" t="s">
        <v>328</v>
      </c>
      <c r="C322" t="str">
        <f t="shared" ref="C322:C385" si="40">VLOOKUP(B322,típus,2,FALSE)</f>
        <v>A</v>
      </c>
      <c r="D322" s="11">
        <f t="shared" ref="D322:D385" si="41">HLOOKUP(C322,díj,2,FALSE)</f>
        <v>500</v>
      </c>
      <c r="E322" s="7">
        <v>5</v>
      </c>
      <c r="F322" s="6">
        <f t="shared" si="35"/>
        <v>2500</v>
      </c>
      <c r="G322" s="3">
        <v>41029</v>
      </c>
      <c r="H322" s="3">
        <v>41029</v>
      </c>
      <c r="I322" s="5">
        <f t="shared" si="36"/>
        <v>1</v>
      </c>
      <c r="J322" s="5">
        <f t="shared" si="37"/>
        <v>1</v>
      </c>
      <c r="K322" s="6">
        <f t="shared" si="38"/>
        <v>0</v>
      </c>
      <c r="L322" s="6">
        <f t="shared" si="39"/>
        <v>0</v>
      </c>
      <c r="M322" t="str">
        <f t="shared" ref="M322:M385" si="42">VLOOKUP(I322,értékelés,3)</f>
        <v>Extrém gyors</v>
      </c>
    </row>
    <row r="323" spans="1:13" x14ac:dyDescent="0.25">
      <c r="A323" t="s">
        <v>924</v>
      </c>
      <c r="B323" t="s">
        <v>425</v>
      </c>
      <c r="C323" t="str">
        <f t="shared" si="40"/>
        <v>E</v>
      </c>
      <c r="D323" s="11">
        <f t="shared" si="41"/>
        <v>2000</v>
      </c>
      <c r="E323" s="7">
        <v>4</v>
      </c>
      <c r="F323" s="6">
        <f t="shared" ref="F323:F386" si="43">D323*E323</f>
        <v>8000</v>
      </c>
      <c r="G323" s="3">
        <v>41191</v>
      </c>
      <c r="H323" s="3">
        <v>41192</v>
      </c>
      <c r="I323" s="5">
        <f t="shared" ref="I323:I386" si="44">IF(ISBLANK(H323),ma-G323,H323-G323)+1</f>
        <v>2</v>
      </c>
      <c r="J323" s="5">
        <f t="shared" ref="J323:J386" si="45">IF(H323,H323-G323,ma-G323)+1</f>
        <v>2</v>
      </c>
      <c r="K323" s="6">
        <f t="shared" ref="K323:K386" si="46">IF(I323&gt;E323,(I323-E323)*(büntetés+D323),0)</f>
        <v>0</v>
      </c>
      <c r="L323" s="6">
        <f t="shared" ref="L323:L386" si="47">MAX((I323-E323)*(büntetés+D323),0)</f>
        <v>0</v>
      </c>
      <c r="M323" t="str">
        <f t="shared" si="42"/>
        <v>Gyors</v>
      </c>
    </row>
    <row r="324" spans="1:13" x14ac:dyDescent="0.25">
      <c r="A324" t="s">
        <v>810</v>
      </c>
      <c r="B324" t="s">
        <v>174</v>
      </c>
      <c r="C324" t="str">
        <f t="shared" si="40"/>
        <v>E</v>
      </c>
      <c r="D324" s="11">
        <f t="shared" si="41"/>
        <v>2000</v>
      </c>
      <c r="E324" s="7">
        <v>10</v>
      </c>
      <c r="F324" s="6">
        <f t="shared" si="43"/>
        <v>20000</v>
      </c>
      <c r="G324" s="3">
        <v>40924</v>
      </c>
      <c r="H324" s="3">
        <v>40925</v>
      </c>
      <c r="I324" s="5">
        <f t="shared" si="44"/>
        <v>2</v>
      </c>
      <c r="J324" s="5">
        <f t="shared" si="45"/>
        <v>2</v>
      </c>
      <c r="K324" s="6">
        <f t="shared" si="46"/>
        <v>0</v>
      </c>
      <c r="L324" s="6">
        <f t="shared" si="47"/>
        <v>0</v>
      </c>
      <c r="M324" t="str">
        <f t="shared" si="42"/>
        <v>Gyors</v>
      </c>
    </row>
    <row r="325" spans="1:13" x14ac:dyDescent="0.25">
      <c r="A325" t="s">
        <v>811</v>
      </c>
      <c r="B325" t="s">
        <v>70</v>
      </c>
      <c r="C325" t="str">
        <f t="shared" si="40"/>
        <v>E</v>
      </c>
      <c r="D325" s="11">
        <f t="shared" si="41"/>
        <v>2000</v>
      </c>
      <c r="E325" s="7">
        <v>4</v>
      </c>
      <c r="F325" s="6">
        <f t="shared" si="43"/>
        <v>8000</v>
      </c>
      <c r="G325" s="3">
        <v>40940</v>
      </c>
      <c r="H325" s="3">
        <v>40947</v>
      </c>
      <c r="I325" s="5">
        <f t="shared" si="44"/>
        <v>8</v>
      </c>
      <c r="J325" s="5">
        <f t="shared" si="45"/>
        <v>8</v>
      </c>
      <c r="K325" s="6">
        <f t="shared" si="46"/>
        <v>10000</v>
      </c>
      <c r="L325" s="6">
        <f t="shared" si="47"/>
        <v>10000</v>
      </c>
      <c r="M325" t="str">
        <f t="shared" si="42"/>
        <v>Lassú</v>
      </c>
    </row>
    <row r="326" spans="1:13" x14ac:dyDescent="0.25">
      <c r="A326" t="s">
        <v>851</v>
      </c>
      <c r="B326" t="s">
        <v>149</v>
      </c>
      <c r="C326" t="str">
        <f t="shared" si="40"/>
        <v>D</v>
      </c>
      <c r="D326" s="11">
        <f t="shared" si="41"/>
        <v>1500</v>
      </c>
      <c r="E326" s="7">
        <v>2</v>
      </c>
      <c r="F326" s="6">
        <f t="shared" si="43"/>
        <v>3000</v>
      </c>
      <c r="G326" s="3">
        <v>40925</v>
      </c>
      <c r="H326" s="3">
        <v>40927</v>
      </c>
      <c r="I326" s="5">
        <f t="shared" si="44"/>
        <v>3</v>
      </c>
      <c r="J326" s="5">
        <f t="shared" si="45"/>
        <v>3</v>
      </c>
      <c r="K326" s="6">
        <f t="shared" si="46"/>
        <v>2000</v>
      </c>
      <c r="L326" s="6">
        <f t="shared" si="47"/>
        <v>2000</v>
      </c>
      <c r="M326" t="str">
        <f t="shared" si="42"/>
        <v>Gyors</v>
      </c>
    </row>
    <row r="327" spans="1:13" x14ac:dyDescent="0.25">
      <c r="A327" t="s">
        <v>829</v>
      </c>
      <c r="B327" t="s">
        <v>763</v>
      </c>
      <c r="C327" t="str">
        <f t="shared" si="40"/>
        <v>D</v>
      </c>
      <c r="D327" s="11">
        <f t="shared" si="41"/>
        <v>1500</v>
      </c>
      <c r="E327" s="7">
        <v>6</v>
      </c>
      <c r="F327" s="6">
        <f t="shared" si="43"/>
        <v>9000</v>
      </c>
      <c r="G327" s="3">
        <v>41074</v>
      </c>
      <c r="H327" s="3">
        <v>41074</v>
      </c>
      <c r="I327" s="5">
        <f t="shared" si="44"/>
        <v>1</v>
      </c>
      <c r="J327" s="5">
        <f t="shared" si="45"/>
        <v>1</v>
      </c>
      <c r="K327" s="6">
        <f t="shared" si="46"/>
        <v>0</v>
      </c>
      <c r="L327" s="6">
        <f t="shared" si="47"/>
        <v>0</v>
      </c>
      <c r="M327" t="str">
        <f t="shared" si="42"/>
        <v>Extrém gyors</v>
      </c>
    </row>
    <row r="328" spans="1:13" x14ac:dyDescent="0.25">
      <c r="A328" t="s">
        <v>872</v>
      </c>
      <c r="B328" t="s">
        <v>192</v>
      </c>
      <c r="C328" t="str">
        <f t="shared" si="40"/>
        <v>E</v>
      </c>
      <c r="D328" s="11">
        <f t="shared" si="41"/>
        <v>2000</v>
      </c>
      <c r="E328" s="7">
        <v>1</v>
      </c>
      <c r="F328" s="6">
        <f t="shared" si="43"/>
        <v>2000</v>
      </c>
      <c r="G328" s="3">
        <v>40949</v>
      </c>
      <c r="H328" s="3">
        <v>40954</v>
      </c>
      <c r="I328" s="5">
        <f t="shared" si="44"/>
        <v>6</v>
      </c>
      <c r="J328" s="5">
        <f t="shared" si="45"/>
        <v>6</v>
      </c>
      <c r="K328" s="6">
        <f t="shared" si="46"/>
        <v>12500</v>
      </c>
      <c r="L328" s="6">
        <f t="shared" si="47"/>
        <v>12500</v>
      </c>
      <c r="M328" t="str">
        <f t="shared" si="42"/>
        <v>Átlag</v>
      </c>
    </row>
    <row r="329" spans="1:13" x14ac:dyDescent="0.25">
      <c r="A329" t="s">
        <v>930</v>
      </c>
      <c r="B329" t="s">
        <v>705</v>
      </c>
      <c r="C329" t="str">
        <f t="shared" si="40"/>
        <v>B</v>
      </c>
      <c r="D329" s="11">
        <f t="shared" si="41"/>
        <v>750</v>
      </c>
      <c r="E329" s="7">
        <v>9</v>
      </c>
      <c r="F329" s="6">
        <f t="shared" si="43"/>
        <v>6750</v>
      </c>
      <c r="G329" s="3">
        <v>41190</v>
      </c>
      <c r="H329" s="3"/>
      <c r="I329" s="5">
        <f t="shared" si="44"/>
        <v>15</v>
      </c>
      <c r="J329" s="5">
        <f t="shared" si="45"/>
        <v>15</v>
      </c>
      <c r="K329" s="6">
        <f t="shared" si="46"/>
        <v>7500</v>
      </c>
      <c r="L329" s="6">
        <f t="shared" si="47"/>
        <v>7500</v>
      </c>
      <c r="M329" t="str">
        <f t="shared" si="42"/>
        <v>Extrém lassú</v>
      </c>
    </row>
    <row r="330" spans="1:13" x14ac:dyDescent="0.25">
      <c r="A330" t="s">
        <v>857</v>
      </c>
      <c r="B330" t="s">
        <v>116</v>
      </c>
      <c r="C330" t="str">
        <f t="shared" si="40"/>
        <v>E</v>
      </c>
      <c r="D330" s="11">
        <f t="shared" si="41"/>
        <v>2000</v>
      </c>
      <c r="E330" s="7">
        <v>8</v>
      </c>
      <c r="F330" s="6">
        <f t="shared" si="43"/>
        <v>16000</v>
      </c>
      <c r="G330" s="3">
        <v>41127</v>
      </c>
      <c r="H330" s="3">
        <v>41128</v>
      </c>
      <c r="I330" s="5">
        <f t="shared" si="44"/>
        <v>2</v>
      </c>
      <c r="J330" s="5">
        <f t="shared" si="45"/>
        <v>2</v>
      </c>
      <c r="K330" s="6">
        <f t="shared" si="46"/>
        <v>0</v>
      </c>
      <c r="L330" s="6">
        <f t="shared" si="47"/>
        <v>0</v>
      </c>
      <c r="M330" t="str">
        <f t="shared" si="42"/>
        <v>Gyors</v>
      </c>
    </row>
    <row r="331" spans="1:13" x14ac:dyDescent="0.25">
      <c r="A331" t="s">
        <v>840</v>
      </c>
      <c r="B331" t="s">
        <v>6</v>
      </c>
      <c r="C331" t="str">
        <f t="shared" si="40"/>
        <v>A</v>
      </c>
      <c r="D331" s="11">
        <f t="shared" si="41"/>
        <v>500</v>
      </c>
      <c r="E331" s="7">
        <v>8</v>
      </c>
      <c r="F331" s="6">
        <f t="shared" si="43"/>
        <v>4000</v>
      </c>
      <c r="G331" s="3">
        <v>41200</v>
      </c>
      <c r="H331" s="3">
        <v>41200</v>
      </c>
      <c r="I331" s="5">
        <f t="shared" si="44"/>
        <v>1</v>
      </c>
      <c r="J331" s="5">
        <f t="shared" si="45"/>
        <v>1</v>
      </c>
      <c r="K331" s="6">
        <f t="shared" si="46"/>
        <v>0</v>
      </c>
      <c r="L331" s="6">
        <f t="shared" si="47"/>
        <v>0</v>
      </c>
      <c r="M331" t="str">
        <f t="shared" si="42"/>
        <v>Extrém gyors</v>
      </c>
    </row>
    <row r="332" spans="1:13" x14ac:dyDescent="0.25">
      <c r="A332" t="s">
        <v>915</v>
      </c>
      <c r="B332" t="s">
        <v>47</v>
      </c>
      <c r="C332" t="str">
        <f t="shared" si="40"/>
        <v>C</v>
      </c>
      <c r="D332" s="11">
        <f t="shared" si="41"/>
        <v>1000</v>
      </c>
      <c r="E332" s="7">
        <v>4</v>
      </c>
      <c r="F332" s="6">
        <f t="shared" si="43"/>
        <v>4000</v>
      </c>
      <c r="G332" s="3">
        <v>41113</v>
      </c>
      <c r="H332" s="3">
        <v>41116</v>
      </c>
      <c r="I332" s="5">
        <f t="shared" si="44"/>
        <v>4</v>
      </c>
      <c r="J332" s="5">
        <f t="shared" si="45"/>
        <v>4</v>
      </c>
      <c r="K332" s="6">
        <f t="shared" si="46"/>
        <v>0</v>
      </c>
      <c r="L332" s="6">
        <f t="shared" si="47"/>
        <v>0</v>
      </c>
      <c r="M332" t="str">
        <f t="shared" si="42"/>
        <v>Átlag</v>
      </c>
    </row>
    <row r="333" spans="1:13" x14ac:dyDescent="0.25">
      <c r="A333" t="s">
        <v>817</v>
      </c>
      <c r="B333" t="s">
        <v>776</v>
      </c>
      <c r="C333" t="str">
        <f t="shared" si="40"/>
        <v>B</v>
      </c>
      <c r="D333" s="11">
        <f t="shared" si="41"/>
        <v>750</v>
      </c>
      <c r="E333" s="7">
        <v>8</v>
      </c>
      <c r="F333" s="6">
        <f t="shared" si="43"/>
        <v>6000</v>
      </c>
      <c r="G333" s="3">
        <v>41008</v>
      </c>
      <c r="H333" s="3">
        <v>41010</v>
      </c>
      <c r="I333" s="5">
        <f t="shared" si="44"/>
        <v>3</v>
      </c>
      <c r="J333" s="5">
        <f t="shared" si="45"/>
        <v>3</v>
      </c>
      <c r="K333" s="6">
        <f t="shared" si="46"/>
        <v>0</v>
      </c>
      <c r="L333" s="6">
        <f t="shared" si="47"/>
        <v>0</v>
      </c>
      <c r="M333" t="str">
        <f t="shared" si="42"/>
        <v>Gyors</v>
      </c>
    </row>
    <row r="334" spans="1:13" x14ac:dyDescent="0.25">
      <c r="A334" t="s">
        <v>861</v>
      </c>
      <c r="B334" t="s">
        <v>584</v>
      </c>
      <c r="C334" t="str">
        <f t="shared" si="40"/>
        <v>D</v>
      </c>
      <c r="D334" s="11">
        <f t="shared" si="41"/>
        <v>1500</v>
      </c>
      <c r="E334" s="7">
        <v>7</v>
      </c>
      <c r="F334" s="6">
        <f t="shared" si="43"/>
        <v>10500</v>
      </c>
      <c r="G334" s="3">
        <v>40948</v>
      </c>
      <c r="H334" s="3">
        <v>40951</v>
      </c>
      <c r="I334" s="5">
        <f t="shared" si="44"/>
        <v>4</v>
      </c>
      <c r="J334" s="5">
        <f t="shared" si="45"/>
        <v>4</v>
      </c>
      <c r="K334" s="6">
        <f t="shared" si="46"/>
        <v>0</v>
      </c>
      <c r="L334" s="6">
        <f t="shared" si="47"/>
        <v>0</v>
      </c>
      <c r="M334" t="str">
        <f t="shared" si="42"/>
        <v>Átlag</v>
      </c>
    </row>
    <row r="335" spans="1:13" x14ac:dyDescent="0.25">
      <c r="A335" t="s">
        <v>929</v>
      </c>
      <c r="B335" t="s">
        <v>547</v>
      </c>
      <c r="C335" t="str">
        <f t="shared" si="40"/>
        <v>B</v>
      </c>
      <c r="D335" s="11">
        <f t="shared" si="41"/>
        <v>750</v>
      </c>
      <c r="E335" s="7">
        <v>4</v>
      </c>
      <c r="F335" s="6">
        <f t="shared" si="43"/>
        <v>3000</v>
      </c>
      <c r="G335" s="3">
        <v>41110</v>
      </c>
      <c r="H335" s="3">
        <v>41114</v>
      </c>
      <c r="I335" s="5">
        <f t="shared" si="44"/>
        <v>5</v>
      </c>
      <c r="J335" s="5">
        <f t="shared" si="45"/>
        <v>5</v>
      </c>
      <c r="K335" s="6">
        <f t="shared" si="46"/>
        <v>1250</v>
      </c>
      <c r="L335" s="6">
        <f t="shared" si="47"/>
        <v>1250</v>
      </c>
      <c r="M335" t="str">
        <f t="shared" si="42"/>
        <v>Átlag</v>
      </c>
    </row>
    <row r="336" spans="1:13" x14ac:dyDescent="0.25">
      <c r="A336" t="s">
        <v>861</v>
      </c>
      <c r="B336" t="s">
        <v>207</v>
      </c>
      <c r="C336" t="str">
        <f t="shared" si="40"/>
        <v>C</v>
      </c>
      <c r="D336" s="11">
        <f t="shared" si="41"/>
        <v>1000</v>
      </c>
      <c r="E336" s="7">
        <v>6</v>
      </c>
      <c r="F336" s="6">
        <f t="shared" si="43"/>
        <v>6000</v>
      </c>
      <c r="G336" s="3">
        <v>41099</v>
      </c>
      <c r="H336" s="3">
        <v>41100</v>
      </c>
      <c r="I336" s="5">
        <f t="shared" si="44"/>
        <v>2</v>
      </c>
      <c r="J336" s="5">
        <f t="shared" si="45"/>
        <v>2</v>
      </c>
      <c r="K336" s="6">
        <f t="shared" si="46"/>
        <v>0</v>
      </c>
      <c r="L336" s="6">
        <f t="shared" si="47"/>
        <v>0</v>
      </c>
      <c r="M336" t="str">
        <f t="shared" si="42"/>
        <v>Gyors</v>
      </c>
    </row>
    <row r="337" spans="1:13" x14ac:dyDescent="0.25">
      <c r="A337" t="s">
        <v>829</v>
      </c>
      <c r="B337" t="s">
        <v>495</v>
      </c>
      <c r="C337" t="str">
        <f t="shared" si="40"/>
        <v>A</v>
      </c>
      <c r="D337" s="11">
        <f t="shared" si="41"/>
        <v>500</v>
      </c>
      <c r="E337" s="7">
        <v>5</v>
      </c>
      <c r="F337" s="6">
        <f t="shared" si="43"/>
        <v>2500</v>
      </c>
      <c r="G337" s="3">
        <v>41067</v>
      </c>
      <c r="H337" s="3">
        <v>41068</v>
      </c>
      <c r="I337" s="5">
        <f t="shared" si="44"/>
        <v>2</v>
      </c>
      <c r="J337" s="5">
        <f t="shared" si="45"/>
        <v>2</v>
      </c>
      <c r="K337" s="6">
        <f t="shared" si="46"/>
        <v>0</v>
      </c>
      <c r="L337" s="6">
        <f t="shared" si="47"/>
        <v>0</v>
      </c>
      <c r="M337" t="str">
        <f t="shared" si="42"/>
        <v>Gyors</v>
      </c>
    </row>
    <row r="338" spans="1:13" x14ac:dyDescent="0.25">
      <c r="A338" t="s">
        <v>894</v>
      </c>
      <c r="B338" t="s">
        <v>450</v>
      </c>
      <c r="C338" t="str">
        <f t="shared" si="40"/>
        <v>E</v>
      </c>
      <c r="D338" s="11">
        <f t="shared" si="41"/>
        <v>2000</v>
      </c>
      <c r="E338" s="7">
        <v>10</v>
      </c>
      <c r="F338" s="6">
        <f t="shared" si="43"/>
        <v>20000</v>
      </c>
      <c r="G338" s="3">
        <v>40944</v>
      </c>
      <c r="H338" s="3">
        <v>40944</v>
      </c>
      <c r="I338" s="5">
        <f t="shared" si="44"/>
        <v>1</v>
      </c>
      <c r="J338" s="5">
        <f t="shared" si="45"/>
        <v>1</v>
      </c>
      <c r="K338" s="6">
        <f t="shared" si="46"/>
        <v>0</v>
      </c>
      <c r="L338" s="6">
        <f t="shared" si="47"/>
        <v>0</v>
      </c>
      <c r="M338" t="str">
        <f t="shared" si="42"/>
        <v>Extrém gyors</v>
      </c>
    </row>
    <row r="339" spans="1:13" x14ac:dyDescent="0.25">
      <c r="A339" t="s">
        <v>823</v>
      </c>
      <c r="B339" t="s">
        <v>475</v>
      </c>
      <c r="C339" t="str">
        <f t="shared" si="40"/>
        <v>B</v>
      </c>
      <c r="D339" s="11">
        <f t="shared" si="41"/>
        <v>750</v>
      </c>
      <c r="E339" s="7">
        <v>7</v>
      </c>
      <c r="F339" s="6">
        <f t="shared" si="43"/>
        <v>5250</v>
      </c>
      <c r="G339" s="3">
        <v>40975</v>
      </c>
      <c r="H339" s="3">
        <v>40977</v>
      </c>
      <c r="I339" s="5">
        <f t="shared" si="44"/>
        <v>3</v>
      </c>
      <c r="J339" s="5">
        <f t="shared" si="45"/>
        <v>3</v>
      </c>
      <c r="K339" s="6">
        <f t="shared" si="46"/>
        <v>0</v>
      </c>
      <c r="L339" s="6">
        <f t="shared" si="47"/>
        <v>0</v>
      </c>
      <c r="M339" t="str">
        <f t="shared" si="42"/>
        <v>Gyors</v>
      </c>
    </row>
    <row r="340" spans="1:13" x14ac:dyDescent="0.25">
      <c r="A340" t="s">
        <v>887</v>
      </c>
      <c r="B340" t="s">
        <v>118</v>
      </c>
      <c r="C340" t="str">
        <f t="shared" si="40"/>
        <v>D</v>
      </c>
      <c r="D340" s="11">
        <f t="shared" si="41"/>
        <v>1500</v>
      </c>
      <c r="E340" s="7">
        <v>1</v>
      </c>
      <c r="F340" s="6">
        <f t="shared" si="43"/>
        <v>1500</v>
      </c>
      <c r="G340" s="3">
        <v>40916</v>
      </c>
      <c r="H340" s="3">
        <v>40920</v>
      </c>
      <c r="I340" s="5">
        <f t="shared" si="44"/>
        <v>5</v>
      </c>
      <c r="J340" s="5">
        <f t="shared" si="45"/>
        <v>5</v>
      </c>
      <c r="K340" s="6">
        <f t="shared" si="46"/>
        <v>8000</v>
      </c>
      <c r="L340" s="6">
        <f t="shared" si="47"/>
        <v>8000</v>
      </c>
      <c r="M340" t="str">
        <f t="shared" si="42"/>
        <v>Átlag</v>
      </c>
    </row>
    <row r="341" spans="1:13" x14ac:dyDescent="0.25">
      <c r="A341" t="s">
        <v>932</v>
      </c>
      <c r="B341" t="s">
        <v>392</v>
      </c>
      <c r="C341" t="str">
        <f t="shared" si="40"/>
        <v>C</v>
      </c>
      <c r="D341" s="11">
        <f t="shared" si="41"/>
        <v>1000</v>
      </c>
      <c r="E341" s="7">
        <v>10</v>
      </c>
      <c r="F341" s="6">
        <f t="shared" si="43"/>
        <v>10000</v>
      </c>
      <c r="G341" s="3">
        <v>41192</v>
      </c>
      <c r="H341" s="3"/>
      <c r="I341" s="5">
        <f t="shared" si="44"/>
        <v>13</v>
      </c>
      <c r="J341" s="5">
        <f t="shared" si="45"/>
        <v>13</v>
      </c>
      <c r="K341" s="6">
        <f t="shared" si="46"/>
        <v>4500</v>
      </c>
      <c r="L341" s="6">
        <f t="shared" si="47"/>
        <v>4500</v>
      </c>
      <c r="M341" t="str">
        <f t="shared" si="42"/>
        <v>Lassú</v>
      </c>
    </row>
    <row r="342" spans="1:13" x14ac:dyDescent="0.25">
      <c r="A342" t="s">
        <v>917</v>
      </c>
      <c r="B342" t="s">
        <v>658</v>
      </c>
      <c r="C342" t="str">
        <f t="shared" si="40"/>
        <v>C</v>
      </c>
      <c r="D342" s="11">
        <f t="shared" si="41"/>
        <v>1000</v>
      </c>
      <c r="E342" s="7">
        <v>6</v>
      </c>
      <c r="F342" s="6">
        <f t="shared" si="43"/>
        <v>6000</v>
      </c>
      <c r="G342" s="3">
        <v>41061</v>
      </c>
      <c r="H342" s="3">
        <v>41069</v>
      </c>
      <c r="I342" s="5">
        <f t="shared" si="44"/>
        <v>9</v>
      </c>
      <c r="J342" s="5">
        <f t="shared" si="45"/>
        <v>9</v>
      </c>
      <c r="K342" s="6">
        <f t="shared" si="46"/>
        <v>4500</v>
      </c>
      <c r="L342" s="6">
        <f t="shared" si="47"/>
        <v>4500</v>
      </c>
      <c r="M342" t="str">
        <f t="shared" si="42"/>
        <v>Lassú</v>
      </c>
    </row>
    <row r="343" spans="1:13" x14ac:dyDescent="0.25">
      <c r="A343" t="s">
        <v>829</v>
      </c>
      <c r="B343" t="s">
        <v>126</v>
      </c>
      <c r="C343" t="str">
        <f t="shared" si="40"/>
        <v>B</v>
      </c>
      <c r="D343" s="11">
        <f t="shared" si="41"/>
        <v>750</v>
      </c>
      <c r="E343" s="7">
        <v>8</v>
      </c>
      <c r="F343" s="6">
        <f t="shared" si="43"/>
        <v>6000</v>
      </c>
      <c r="G343" s="3">
        <v>41147</v>
      </c>
      <c r="H343" s="3">
        <v>41149</v>
      </c>
      <c r="I343" s="5">
        <f t="shared" si="44"/>
        <v>3</v>
      </c>
      <c r="J343" s="5">
        <f t="shared" si="45"/>
        <v>3</v>
      </c>
      <c r="K343" s="6">
        <f t="shared" si="46"/>
        <v>0</v>
      </c>
      <c r="L343" s="6">
        <f t="shared" si="47"/>
        <v>0</v>
      </c>
      <c r="M343" t="str">
        <f t="shared" si="42"/>
        <v>Gyors</v>
      </c>
    </row>
    <row r="344" spans="1:13" x14ac:dyDescent="0.25">
      <c r="A344" t="s">
        <v>908</v>
      </c>
      <c r="B344" t="s">
        <v>529</v>
      </c>
      <c r="C344" t="str">
        <f t="shared" si="40"/>
        <v>D</v>
      </c>
      <c r="D344" s="11">
        <f t="shared" si="41"/>
        <v>1500</v>
      </c>
      <c r="E344" s="7">
        <v>3</v>
      </c>
      <c r="F344" s="6">
        <f t="shared" si="43"/>
        <v>4500</v>
      </c>
      <c r="G344" s="3">
        <v>40927</v>
      </c>
      <c r="H344" s="3">
        <v>40931</v>
      </c>
      <c r="I344" s="5">
        <f t="shared" si="44"/>
        <v>5</v>
      </c>
      <c r="J344" s="5">
        <f t="shared" si="45"/>
        <v>5</v>
      </c>
      <c r="K344" s="6">
        <f t="shared" si="46"/>
        <v>4000</v>
      </c>
      <c r="L344" s="6">
        <f t="shared" si="47"/>
        <v>4000</v>
      </c>
      <c r="M344" t="str">
        <f t="shared" si="42"/>
        <v>Átlag</v>
      </c>
    </row>
    <row r="345" spans="1:13" x14ac:dyDescent="0.25">
      <c r="A345" t="s">
        <v>854</v>
      </c>
      <c r="B345" t="s">
        <v>684</v>
      </c>
      <c r="C345" t="str">
        <f t="shared" si="40"/>
        <v>C</v>
      </c>
      <c r="D345" s="11">
        <f t="shared" si="41"/>
        <v>1000</v>
      </c>
      <c r="E345" s="7">
        <v>8</v>
      </c>
      <c r="F345" s="6">
        <f t="shared" si="43"/>
        <v>8000</v>
      </c>
      <c r="G345" s="3">
        <v>40998</v>
      </c>
      <c r="H345" s="3">
        <v>40998</v>
      </c>
      <c r="I345" s="5">
        <f t="shared" si="44"/>
        <v>1</v>
      </c>
      <c r="J345" s="5">
        <f t="shared" si="45"/>
        <v>1</v>
      </c>
      <c r="K345" s="6">
        <f t="shared" si="46"/>
        <v>0</v>
      </c>
      <c r="L345" s="6">
        <f t="shared" si="47"/>
        <v>0</v>
      </c>
      <c r="M345" t="str">
        <f t="shared" si="42"/>
        <v>Extrém gyors</v>
      </c>
    </row>
    <row r="346" spans="1:13" x14ac:dyDescent="0.25">
      <c r="A346" t="s">
        <v>896</v>
      </c>
      <c r="B346" t="s">
        <v>506</v>
      </c>
      <c r="C346" t="str">
        <f t="shared" si="40"/>
        <v>C</v>
      </c>
      <c r="D346" s="11">
        <f t="shared" si="41"/>
        <v>1000</v>
      </c>
      <c r="E346" s="7">
        <v>1</v>
      </c>
      <c r="F346" s="6">
        <f t="shared" si="43"/>
        <v>1000</v>
      </c>
      <c r="G346" s="3">
        <v>41122</v>
      </c>
      <c r="H346" s="3">
        <v>41124</v>
      </c>
      <c r="I346" s="5">
        <f t="shared" si="44"/>
        <v>3</v>
      </c>
      <c r="J346" s="5">
        <f t="shared" si="45"/>
        <v>3</v>
      </c>
      <c r="K346" s="6">
        <f t="shared" si="46"/>
        <v>3000</v>
      </c>
      <c r="L346" s="6">
        <f t="shared" si="47"/>
        <v>3000</v>
      </c>
      <c r="M346" t="str">
        <f t="shared" si="42"/>
        <v>Gyors</v>
      </c>
    </row>
    <row r="347" spans="1:13" x14ac:dyDescent="0.25">
      <c r="A347" t="s">
        <v>867</v>
      </c>
      <c r="B347" t="s">
        <v>353</v>
      </c>
      <c r="C347" t="str">
        <f t="shared" si="40"/>
        <v>A</v>
      </c>
      <c r="D347" s="11">
        <f t="shared" si="41"/>
        <v>500</v>
      </c>
      <c r="E347" s="7">
        <v>1</v>
      </c>
      <c r="F347" s="6">
        <f t="shared" si="43"/>
        <v>500</v>
      </c>
      <c r="G347" s="3">
        <v>41081</v>
      </c>
      <c r="H347" s="3">
        <v>41084</v>
      </c>
      <c r="I347" s="5">
        <f t="shared" si="44"/>
        <v>4</v>
      </c>
      <c r="J347" s="5">
        <f t="shared" si="45"/>
        <v>4</v>
      </c>
      <c r="K347" s="6">
        <f t="shared" si="46"/>
        <v>3000</v>
      </c>
      <c r="L347" s="6">
        <f t="shared" si="47"/>
        <v>3000</v>
      </c>
      <c r="M347" t="str">
        <f t="shared" si="42"/>
        <v>Átlag</v>
      </c>
    </row>
    <row r="348" spans="1:13" x14ac:dyDescent="0.25">
      <c r="A348" t="s">
        <v>903</v>
      </c>
      <c r="B348" t="s">
        <v>12</v>
      </c>
      <c r="C348" t="str">
        <f t="shared" si="40"/>
        <v>B</v>
      </c>
      <c r="D348" s="11">
        <f t="shared" si="41"/>
        <v>750</v>
      </c>
      <c r="E348" s="7">
        <v>3</v>
      </c>
      <c r="F348" s="6">
        <f t="shared" si="43"/>
        <v>2250</v>
      </c>
      <c r="G348" s="3">
        <v>40979</v>
      </c>
      <c r="H348" s="3">
        <v>40981</v>
      </c>
      <c r="I348" s="5">
        <f t="shared" si="44"/>
        <v>3</v>
      </c>
      <c r="J348" s="5">
        <f t="shared" si="45"/>
        <v>3</v>
      </c>
      <c r="K348" s="6">
        <f t="shared" si="46"/>
        <v>0</v>
      </c>
      <c r="L348" s="6">
        <f t="shared" si="47"/>
        <v>0</v>
      </c>
      <c r="M348" t="str">
        <f t="shared" si="42"/>
        <v>Gyors</v>
      </c>
    </row>
    <row r="349" spans="1:13" x14ac:dyDescent="0.25">
      <c r="A349" t="s">
        <v>931</v>
      </c>
      <c r="B349" t="s">
        <v>70</v>
      </c>
      <c r="C349" t="str">
        <f t="shared" si="40"/>
        <v>E</v>
      </c>
      <c r="D349" s="11">
        <f t="shared" si="41"/>
        <v>2000</v>
      </c>
      <c r="E349" s="7">
        <v>7</v>
      </c>
      <c r="F349" s="6">
        <f t="shared" si="43"/>
        <v>14000</v>
      </c>
      <c r="G349" s="3">
        <v>40910</v>
      </c>
      <c r="H349" s="3">
        <v>40913</v>
      </c>
      <c r="I349" s="5">
        <f t="shared" si="44"/>
        <v>4</v>
      </c>
      <c r="J349" s="5">
        <f t="shared" si="45"/>
        <v>4</v>
      </c>
      <c r="K349" s="6">
        <f t="shared" si="46"/>
        <v>0</v>
      </c>
      <c r="L349" s="6">
        <f t="shared" si="47"/>
        <v>0</v>
      </c>
      <c r="M349" t="str">
        <f t="shared" si="42"/>
        <v>Átlag</v>
      </c>
    </row>
    <row r="350" spans="1:13" x14ac:dyDescent="0.25">
      <c r="A350" t="s">
        <v>813</v>
      </c>
      <c r="B350" t="s">
        <v>317</v>
      </c>
      <c r="C350" t="str">
        <f t="shared" si="40"/>
        <v>B</v>
      </c>
      <c r="D350" s="11">
        <f t="shared" si="41"/>
        <v>750</v>
      </c>
      <c r="E350" s="7">
        <v>9</v>
      </c>
      <c r="F350" s="6">
        <f t="shared" si="43"/>
        <v>6750</v>
      </c>
      <c r="G350" s="3">
        <v>41155</v>
      </c>
      <c r="H350" s="3">
        <v>41156</v>
      </c>
      <c r="I350" s="5">
        <f t="shared" si="44"/>
        <v>2</v>
      </c>
      <c r="J350" s="5">
        <f t="shared" si="45"/>
        <v>2</v>
      </c>
      <c r="K350" s="6">
        <f t="shared" si="46"/>
        <v>0</v>
      </c>
      <c r="L350" s="6">
        <f t="shared" si="47"/>
        <v>0</v>
      </c>
      <c r="M350" t="str">
        <f t="shared" si="42"/>
        <v>Gyors</v>
      </c>
    </row>
    <row r="351" spans="1:13" x14ac:dyDescent="0.25">
      <c r="A351" t="s">
        <v>899</v>
      </c>
      <c r="B351" t="s">
        <v>368</v>
      </c>
      <c r="C351" t="str">
        <f t="shared" si="40"/>
        <v>D</v>
      </c>
      <c r="D351" s="11">
        <f t="shared" si="41"/>
        <v>1500</v>
      </c>
      <c r="E351" s="7">
        <v>1</v>
      </c>
      <c r="F351" s="6">
        <f t="shared" si="43"/>
        <v>1500</v>
      </c>
      <c r="G351" s="3">
        <v>41190</v>
      </c>
      <c r="H351" s="3">
        <v>41192</v>
      </c>
      <c r="I351" s="5">
        <f t="shared" si="44"/>
        <v>3</v>
      </c>
      <c r="J351" s="5">
        <f t="shared" si="45"/>
        <v>3</v>
      </c>
      <c r="K351" s="6">
        <f t="shared" si="46"/>
        <v>4000</v>
      </c>
      <c r="L351" s="6">
        <f t="shared" si="47"/>
        <v>4000</v>
      </c>
      <c r="M351" t="str">
        <f t="shared" si="42"/>
        <v>Gyors</v>
      </c>
    </row>
    <row r="352" spans="1:13" x14ac:dyDescent="0.25">
      <c r="A352" t="s">
        <v>893</v>
      </c>
      <c r="B352" t="s">
        <v>624</v>
      </c>
      <c r="C352" t="str">
        <f t="shared" si="40"/>
        <v>B</v>
      </c>
      <c r="D352" s="11">
        <f t="shared" si="41"/>
        <v>750</v>
      </c>
      <c r="E352" s="7">
        <v>7</v>
      </c>
      <c r="F352" s="6">
        <f t="shared" si="43"/>
        <v>5250</v>
      </c>
      <c r="G352" s="3">
        <v>40994</v>
      </c>
      <c r="H352" s="3">
        <v>40995</v>
      </c>
      <c r="I352" s="5">
        <f t="shared" si="44"/>
        <v>2</v>
      </c>
      <c r="J352" s="5">
        <f t="shared" si="45"/>
        <v>2</v>
      </c>
      <c r="K352" s="6">
        <f t="shared" si="46"/>
        <v>0</v>
      </c>
      <c r="L352" s="6">
        <f t="shared" si="47"/>
        <v>0</v>
      </c>
      <c r="M352" t="str">
        <f t="shared" si="42"/>
        <v>Gyors</v>
      </c>
    </row>
    <row r="353" spans="1:13" x14ac:dyDescent="0.25">
      <c r="A353" t="s">
        <v>917</v>
      </c>
      <c r="B353" t="s">
        <v>299</v>
      </c>
      <c r="C353" t="str">
        <f t="shared" si="40"/>
        <v>D</v>
      </c>
      <c r="D353" s="11">
        <f t="shared" si="41"/>
        <v>1500</v>
      </c>
      <c r="E353" s="7">
        <v>3</v>
      </c>
      <c r="F353" s="6">
        <f t="shared" si="43"/>
        <v>4500</v>
      </c>
      <c r="G353" s="3">
        <v>40971</v>
      </c>
      <c r="H353" s="3">
        <v>40973</v>
      </c>
      <c r="I353" s="5">
        <f t="shared" si="44"/>
        <v>3</v>
      </c>
      <c r="J353" s="5">
        <f t="shared" si="45"/>
        <v>3</v>
      </c>
      <c r="K353" s="6">
        <f t="shared" si="46"/>
        <v>0</v>
      </c>
      <c r="L353" s="6">
        <f t="shared" si="47"/>
        <v>0</v>
      </c>
      <c r="M353" t="str">
        <f t="shared" si="42"/>
        <v>Gyors</v>
      </c>
    </row>
    <row r="354" spans="1:13" x14ac:dyDescent="0.25">
      <c r="A354" t="s">
        <v>854</v>
      </c>
      <c r="B354" t="s">
        <v>95</v>
      </c>
      <c r="C354" t="str">
        <f t="shared" si="40"/>
        <v>A</v>
      </c>
      <c r="D354" s="11">
        <f t="shared" si="41"/>
        <v>500</v>
      </c>
      <c r="E354" s="7">
        <v>4</v>
      </c>
      <c r="F354" s="6">
        <f t="shared" si="43"/>
        <v>2000</v>
      </c>
      <c r="G354" s="3">
        <v>40928</v>
      </c>
      <c r="H354" s="3">
        <v>40933</v>
      </c>
      <c r="I354" s="5">
        <f t="shared" si="44"/>
        <v>6</v>
      </c>
      <c r="J354" s="5">
        <f t="shared" si="45"/>
        <v>6</v>
      </c>
      <c r="K354" s="6">
        <f t="shared" si="46"/>
        <v>2000</v>
      </c>
      <c r="L354" s="6">
        <f t="shared" si="47"/>
        <v>2000</v>
      </c>
      <c r="M354" t="str">
        <f t="shared" si="42"/>
        <v>Átlag</v>
      </c>
    </row>
    <row r="355" spans="1:13" x14ac:dyDescent="0.25">
      <c r="A355" t="s">
        <v>874</v>
      </c>
      <c r="B355" t="s">
        <v>120</v>
      </c>
      <c r="C355" t="str">
        <f t="shared" si="40"/>
        <v>A</v>
      </c>
      <c r="D355" s="11">
        <f t="shared" si="41"/>
        <v>500</v>
      </c>
      <c r="E355" s="7">
        <v>6</v>
      </c>
      <c r="F355" s="6">
        <f t="shared" si="43"/>
        <v>3000</v>
      </c>
      <c r="G355" s="3">
        <v>41192</v>
      </c>
      <c r="H355" s="3"/>
      <c r="I355" s="5">
        <f t="shared" si="44"/>
        <v>13</v>
      </c>
      <c r="J355" s="5">
        <f t="shared" si="45"/>
        <v>13</v>
      </c>
      <c r="K355" s="6">
        <f t="shared" si="46"/>
        <v>7000</v>
      </c>
      <c r="L355" s="6">
        <f t="shared" si="47"/>
        <v>7000</v>
      </c>
      <c r="M355" t="str">
        <f t="shared" si="42"/>
        <v>Lassú</v>
      </c>
    </row>
    <row r="356" spans="1:13" x14ac:dyDescent="0.25">
      <c r="A356" t="s">
        <v>921</v>
      </c>
      <c r="B356" t="s">
        <v>766</v>
      </c>
      <c r="C356" t="str">
        <f t="shared" si="40"/>
        <v>C</v>
      </c>
      <c r="D356" s="11">
        <f t="shared" si="41"/>
        <v>1000</v>
      </c>
      <c r="E356" s="7">
        <v>9</v>
      </c>
      <c r="F356" s="6">
        <f t="shared" si="43"/>
        <v>9000</v>
      </c>
      <c r="G356" s="3">
        <v>41115</v>
      </c>
      <c r="H356" s="3">
        <v>41119</v>
      </c>
      <c r="I356" s="5">
        <f t="shared" si="44"/>
        <v>5</v>
      </c>
      <c r="J356" s="5">
        <f t="shared" si="45"/>
        <v>5</v>
      </c>
      <c r="K356" s="6">
        <f t="shared" si="46"/>
        <v>0</v>
      </c>
      <c r="L356" s="6">
        <f t="shared" si="47"/>
        <v>0</v>
      </c>
      <c r="M356" t="str">
        <f t="shared" si="42"/>
        <v>Átlag</v>
      </c>
    </row>
    <row r="357" spans="1:13" x14ac:dyDescent="0.25">
      <c r="A357" t="s">
        <v>835</v>
      </c>
      <c r="B357" t="s">
        <v>320</v>
      </c>
      <c r="C357" t="str">
        <f t="shared" si="40"/>
        <v>B</v>
      </c>
      <c r="D357" s="11">
        <f t="shared" si="41"/>
        <v>750</v>
      </c>
      <c r="E357" s="7">
        <v>9</v>
      </c>
      <c r="F357" s="6">
        <f t="shared" si="43"/>
        <v>6750</v>
      </c>
      <c r="G357" s="3">
        <v>41175</v>
      </c>
      <c r="H357" s="3">
        <v>41178</v>
      </c>
      <c r="I357" s="5">
        <f t="shared" si="44"/>
        <v>4</v>
      </c>
      <c r="J357" s="5">
        <f t="shared" si="45"/>
        <v>4</v>
      </c>
      <c r="K357" s="6">
        <f t="shared" si="46"/>
        <v>0</v>
      </c>
      <c r="L357" s="6">
        <f t="shared" si="47"/>
        <v>0</v>
      </c>
      <c r="M357" t="str">
        <f t="shared" si="42"/>
        <v>Átlag</v>
      </c>
    </row>
    <row r="358" spans="1:13" x14ac:dyDescent="0.25">
      <c r="A358" t="s">
        <v>938</v>
      </c>
      <c r="B358" t="s">
        <v>258</v>
      </c>
      <c r="C358" t="str">
        <f t="shared" si="40"/>
        <v>D</v>
      </c>
      <c r="D358" s="11">
        <f t="shared" si="41"/>
        <v>1500</v>
      </c>
      <c r="E358" s="7">
        <v>9</v>
      </c>
      <c r="F358" s="6">
        <f t="shared" si="43"/>
        <v>13500</v>
      </c>
      <c r="G358" s="3">
        <v>41191</v>
      </c>
      <c r="H358" s="3"/>
      <c r="I358" s="5">
        <f t="shared" si="44"/>
        <v>14</v>
      </c>
      <c r="J358" s="5">
        <f t="shared" si="45"/>
        <v>14</v>
      </c>
      <c r="K358" s="6">
        <f t="shared" si="46"/>
        <v>10000</v>
      </c>
      <c r="L358" s="6">
        <f t="shared" si="47"/>
        <v>10000</v>
      </c>
      <c r="M358" t="str">
        <f t="shared" si="42"/>
        <v>Lassú</v>
      </c>
    </row>
    <row r="359" spans="1:13" x14ac:dyDescent="0.25">
      <c r="A359" t="s">
        <v>817</v>
      </c>
      <c r="B359" t="s">
        <v>691</v>
      </c>
      <c r="C359" t="str">
        <f t="shared" si="40"/>
        <v>B</v>
      </c>
      <c r="D359" s="11">
        <f t="shared" si="41"/>
        <v>750</v>
      </c>
      <c r="E359" s="7">
        <v>5</v>
      </c>
      <c r="F359" s="6">
        <f t="shared" si="43"/>
        <v>3750</v>
      </c>
      <c r="G359" s="3">
        <v>40934</v>
      </c>
      <c r="H359" s="3">
        <v>40941</v>
      </c>
      <c r="I359" s="5">
        <f t="shared" si="44"/>
        <v>8</v>
      </c>
      <c r="J359" s="5">
        <f t="shared" si="45"/>
        <v>8</v>
      </c>
      <c r="K359" s="6">
        <f t="shared" si="46"/>
        <v>3750</v>
      </c>
      <c r="L359" s="6">
        <f t="shared" si="47"/>
        <v>3750</v>
      </c>
      <c r="M359" t="str">
        <f t="shared" si="42"/>
        <v>Lassú</v>
      </c>
    </row>
    <row r="360" spans="1:13" x14ac:dyDescent="0.25">
      <c r="A360" t="s">
        <v>860</v>
      </c>
      <c r="B360" t="s">
        <v>420</v>
      </c>
      <c r="C360" t="str">
        <f t="shared" si="40"/>
        <v>B</v>
      </c>
      <c r="D360" s="11">
        <f t="shared" si="41"/>
        <v>750</v>
      </c>
      <c r="E360" s="7">
        <v>5</v>
      </c>
      <c r="F360" s="6">
        <f t="shared" si="43"/>
        <v>3750</v>
      </c>
      <c r="G360" s="3">
        <v>40988</v>
      </c>
      <c r="H360" s="3">
        <v>40994</v>
      </c>
      <c r="I360" s="5">
        <f t="shared" si="44"/>
        <v>7</v>
      </c>
      <c r="J360" s="5">
        <f t="shared" si="45"/>
        <v>7</v>
      </c>
      <c r="K360" s="6">
        <f t="shared" si="46"/>
        <v>2500</v>
      </c>
      <c r="L360" s="6">
        <f t="shared" si="47"/>
        <v>2500</v>
      </c>
      <c r="M360" t="str">
        <f t="shared" si="42"/>
        <v>Átlag</v>
      </c>
    </row>
    <row r="361" spans="1:13" x14ac:dyDescent="0.25">
      <c r="A361" t="s">
        <v>893</v>
      </c>
      <c r="B361" t="s">
        <v>447</v>
      </c>
      <c r="C361" t="str">
        <f t="shared" si="40"/>
        <v>C</v>
      </c>
      <c r="D361" s="11">
        <f t="shared" si="41"/>
        <v>1000</v>
      </c>
      <c r="E361" s="7">
        <v>8</v>
      </c>
      <c r="F361" s="6">
        <f t="shared" si="43"/>
        <v>8000</v>
      </c>
      <c r="G361" s="3">
        <v>41033</v>
      </c>
      <c r="H361" s="3">
        <v>41036</v>
      </c>
      <c r="I361" s="5">
        <f t="shared" si="44"/>
        <v>4</v>
      </c>
      <c r="J361" s="5">
        <f t="shared" si="45"/>
        <v>4</v>
      </c>
      <c r="K361" s="6">
        <f t="shared" si="46"/>
        <v>0</v>
      </c>
      <c r="L361" s="6">
        <f t="shared" si="47"/>
        <v>0</v>
      </c>
      <c r="M361" t="str">
        <f t="shared" si="42"/>
        <v>Átlag</v>
      </c>
    </row>
    <row r="362" spans="1:13" x14ac:dyDescent="0.25">
      <c r="A362" t="s">
        <v>802</v>
      </c>
      <c r="B362" t="s">
        <v>206</v>
      </c>
      <c r="C362" t="str">
        <f t="shared" si="40"/>
        <v>A</v>
      </c>
      <c r="D362" s="11">
        <f t="shared" si="41"/>
        <v>500</v>
      </c>
      <c r="E362" s="7">
        <v>8</v>
      </c>
      <c r="F362" s="6">
        <f t="shared" si="43"/>
        <v>4000</v>
      </c>
      <c r="G362" s="3">
        <v>40952</v>
      </c>
      <c r="H362" s="3">
        <v>40956</v>
      </c>
      <c r="I362" s="5">
        <f t="shared" si="44"/>
        <v>5</v>
      </c>
      <c r="J362" s="5">
        <f t="shared" si="45"/>
        <v>5</v>
      </c>
      <c r="K362" s="6">
        <f t="shared" si="46"/>
        <v>0</v>
      </c>
      <c r="L362" s="6">
        <f t="shared" si="47"/>
        <v>0</v>
      </c>
      <c r="M362" t="str">
        <f t="shared" si="42"/>
        <v>Átlag</v>
      </c>
    </row>
    <row r="363" spans="1:13" x14ac:dyDescent="0.25">
      <c r="A363" t="s">
        <v>831</v>
      </c>
      <c r="B363" t="s">
        <v>573</v>
      </c>
      <c r="C363" t="str">
        <f t="shared" si="40"/>
        <v>E</v>
      </c>
      <c r="D363" s="11">
        <f t="shared" si="41"/>
        <v>2000</v>
      </c>
      <c r="E363" s="7">
        <v>2</v>
      </c>
      <c r="F363" s="6">
        <f t="shared" si="43"/>
        <v>4000</v>
      </c>
      <c r="G363" s="3">
        <v>40968</v>
      </c>
      <c r="H363" s="3">
        <v>40971</v>
      </c>
      <c r="I363" s="5">
        <f t="shared" si="44"/>
        <v>4</v>
      </c>
      <c r="J363" s="5">
        <f t="shared" si="45"/>
        <v>4</v>
      </c>
      <c r="K363" s="6">
        <f t="shared" si="46"/>
        <v>5000</v>
      </c>
      <c r="L363" s="6">
        <f t="shared" si="47"/>
        <v>5000</v>
      </c>
      <c r="M363" t="str">
        <f t="shared" si="42"/>
        <v>Átlag</v>
      </c>
    </row>
    <row r="364" spans="1:13" x14ac:dyDescent="0.25">
      <c r="A364" t="s">
        <v>885</v>
      </c>
      <c r="B364" t="s">
        <v>560</v>
      </c>
      <c r="C364" t="str">
        <f t="shared" si="40"/>
        <v>B</v>
      </c>
      <c r="D364" s="11">
        <f t="shared" si="41"/>
        <v>750</v>
      </c>
      <c r="E364" s="7">
        <v>10</v>
      </c>
      <c r="F364" s="6">
        <f t="shared" si="43"/>
        <v>7500</v>
      </c>
      <c r="G364" s="3">
        <v>41079</v>
      </c>
      <c r="H364" s="3">
        <v>41081</v>
      </c>
      <c r="I364" s="5">
        <f t="shared" si="44"/>
        <v>3</v>
      </c>
      <c r="J364" s="5">
        <f t="shared" si="45"/>
        <v>3</v>
      </c>
      <c r="K364" s="6">
        <f t="shared" si="46"/>
        <v>0</v>
      </c>
      <c r="L364" s="6">
        <f t="shared" si="47"/>
        <v>0</v>
      </c>
      <c r="M364" t="str">
        <f t="shared" si="42"/>
        <v>Gyors</v>
      </c>
    </row>
    <row r="365" spans="1:13" x14ac:dyDescent="0.25">
      <c r="A365" t="s">
        <v>886</v>
      </c>
      <c r="B365" t="s">
        <v>520</v>
      </c>
      <c r="C365" t="str">
        <f t="shared" si="40"/>
        <v>A</v>
      </c>
      <c r="D365" s="11">
        <f t="shared" si="41"/>
        <v>500</v>
      </c>
      <c r="E365" s="7">
        <v>5</v>
      </c>
      <c r="F365" s="6">
        <f t="shared" si="43"/>
        <v>2500</v>
      </c>
      <c r="G365" s="3">
        <v>40910</v>
      </c>
      <c r="H365" s="3">
        <v>40912</v>
      </c>
      <c r="I365" s="5">
        <f t="shared" si="44"/>
        <v>3</v>
      </c>
      <c r="J365" s="5">
        <f t="shared" si="45"/>
        <v>3</v>
      </c>
      <c r="K365" s="6">
        <f t="shared" si="46"/>
        <v>0</v>
      </c>
      <c r="L365" s="6">
        <f t="shared" si="47"/>
        <v>0</v>
      </c>
      <c r="M365" t="str">
        <f t="shared" si="42"/>
        <v>Gyors</v>
      </c>
    </row>
    <row r="366" spans="1:13" x14ac:dyDescent="0.25">
      <c r="A366" t="s">
        <v>894</v>
      </c>
      <c r="B366" t="s">
        <v>524</v>
      </c>
      <c r="C366" t="str">
        <f t="shared" si="40"/>
        <v>B</v>
      </c>
      <c r="D366" s="11">
        <f t="shared" si="41"/>
        <v>750</v>
      </c>
      <c r="E366" s="7">
        <v>9</v>
      </c>
      <c r="F366" s="6">
        <f t="shared" si="43"/>
        <v>6750</v>
      </c>
      <c r="G366" s="3">
        <v>41019</v>
      </c>
      <c r="H366" s="3">
        <v>41023</v>
      </c>
      <c r="I366" s="5">
        <f t="shared" si="44"/>
        <v>5</v>
      </c>
      <c r="J366" s="5">
        <f t="shared" si="45"/>
        <v>5</v>
      </c>
      <c r="K366" s="6">
        <f t="shared" si="46"/>
        <v>0</v>
      </c>
      <c r="L366" s="6">
        <f t="shared" si="47"/>
        <v>0</v>
      </c>
      <c r="M366" t="str">
        <f t="shared" si="42"/>
        <v>Átlag</v>
      </c>
    </row>
    <row r="367" spans="1:13" x14ac:dyDescent="0.25">
      <c r="A367" t="s">
        <v>853</v>
      </c>
      <c r="B367" t="s">
        <v>481</v>
      </c>
      <c r="C367" t="str">
        <f t="shared" si="40"/>
        <v>A</v>
      </c>
      <c r="D367" s="11">
        <f t="shared" si="41"/>
        <v>500</v>
      </c>
      <c r="E367" s="7">
        <v>9</v>
      </c>
      <c r="F367" s="6">
        <f t="shared" si="43"/>
        <v>4500</v>
      </c>
      <c r="G367" s="3">
        <v>40939</v>
      </c>
      <c r="H367" s="3">
        <v>40941</v>
      </c>
      <c r="I367" s="5">
        <f t="shared" si="44"/>
        <v>3</v>
      </c>
      <c r="J367" s="5">
        <f t="shared" si="45"/>
        <v>3</v>
      </c>
      <c r="K367" s="6">
        <f t="shared" si="46"/>
        <v>0</v>
      </c>
      <c r="L367" s="6">
        <f t="shared" si="47"/>
        <v>0</v>
      </c>
      <c r="M367" t="str">
        <f t="shared" si="42"/>
        <v>Gyors</v>
      </c>
    </row>
    <row r="368" spans="1:13" x14ac:dyDescent="0.25">
      <c r="A368" t="s">
        <v>860</v>
      </c>
      <c r="B368" t="s">
        <v>720</v>
      </c>
      <c r="C368" t="str">
        <f t="shared" si="40"/>
        <v>D</v>
      </c>
      <c r="D368" s="11">
        <f t="shared" si="41"/>
        <v>1500</v>
      </c>
      <c r="E368" s="7">
        <v>10</v>
      </c>
      <c r="F368" s="6">
        <f t="shared" si="43"/>
        <v>15000</v>
      </c>
      <c r="G368" s="3">
        <v>41136</v>
      </c>
      <c r="H368" s="3">
        <v>41140</v>
      </c>
      <c r="I368" s="5">
        <f t="shared" si="44"/>
        <v>5</v>
      </c>
      <c r="J368" s="5">
        <f t="shared" si="45"/>
        <v>5</v>
      </c>
      <c r="K368" s="6">
        <f t="shared" si="46"/>
        <v>0</v>
      </c>
      <c r="L368" s="6">
        <f t="shared" si="47"/>
        <v>0</v>
      </c>
      <c r="M368" t="str">
        <f t="shared" si="42"/>
        <v>Átlag</v>
      </c>
    </row>
    <row r="369" spans="1:13" x14ac:dyDescent="0.25">
      <c r="A369" t="s">
        <v>905</v>
      </c>
      <c r="B369" t="s">
        <v>626</v>
      </c>
      <c r="C369" t="str">
        <f t="shared" si="40"/>
        <v>A</v>
      </c>
      <c r="D369" s="11">
        <f t="shared" si="41"/>
        <v>500</v>
      </c>
      <c r="E369" s="7">
        <v>2</v>
      </c>
      <c r="F369" s="6">
        <f t="shared" si="43"/>
        <v>1000</v>
      </c>
      <c r="G369" s="3">
        <v>41132</v>
      </c>
      <c r="H369" s="3">
        <v>41138</v>
      </c>
      <c r="I369" s="5">
        <f t="shared" si="44"/>
        <v>7</v>
      </c>
      <c r="J369" s="5">
        <f t="shared" si="45"/>
        <v>7</v>
      </c>
      <c r="K369" s="6">
        <f t="shared" si="46"/>
        <v>5000</v>
      </c>
      <c r="L369" s="6">
        <f t="shared" si="47"/>
        <v>5000</v>
      </c>
      <c r="M369" t="str">
        <f t="shared" si="42"/>
        <v>Átlag</v>
      </c>
    </row>
    <row r="370" spans="1:13" x14ac:dyDescent="0.25">
      <c r="A370" t="s">
        <v>801</v>
      </c>
      <c r="B370" t="s">
        <v>384</v>
      </c>
      <c r="C370" t="str">
        <f t="shared" si="40"/>
        <v>C</v>
      </c>
      <c r="D370" s="11">
        <f t="shared" si="41"/>
        <v>1000</v>
      </c>
      <c r="E370" s="7">
        <v>5</v>
      </c>
      <c r="F370" s="6">
        <f t="shared" si="43"/>
        <v>5000</v>
      </c>
      <c r="G370" s="3">
        <v>41192</v>
      </c>
      <c r="H370" s="3"/>
      <c r="I370" s="5">
        <f t="shared" si="44"/>
        <v>13</v>
      </c>
      <c r="J370" s="5">
        <f t="shared" si="45"/>
        <v>13</v>
      </c>
      <c r="K370" s="6">
        <f t="shared" si="46"/>
        <v>12000</v>
      </c>
      <c r="L370" s="6">
        <f t="shared" si="47"/>
        <v>12000</v>
      </c>
      <c r="M370" t="str">
        <f t="shared" si="42"/>
        <v>Lassú</v>
      </c>
    </row>
    <row r="371" spans="1:13" x14ac:dyDescent="0.25">
      <c r="A371" t="s">
        <v>843</v>
      </c>
      <c r="B371" t="s">
        <v>656</v>
      </c>
      <c r="C371" t="str">
        <f t="shared" si="40"/>
        <v>C</v>
      </c>
      <c r="D371" s="11">
        <f t="shared" si="41"/>
        <v>1000</v>
      </c>
      <c r="E371" s="7">
        <v>2</v>
      </c>
      <c r="F371" s="6">
        <f t="shared" si="43"/>
        <v>2000</v>
      </c>
      <c r="G371" s="3">
        <v>41118</v>
      </c>
      <c r="H371" s="3">
        <v>41120</v>
      </c>
      <c r="I371" s="5">
        <f t="shared" si="44"/>
        <v>3</v>
      </c>
      <c r="J371" s="5">
        <f t="shared" si="45"/>
        <v>3</v>
      </c>
      <c r="K371" s="6">
        <f t="shared" si="46"/>
        <v>1500</v>
      </c>
      <c r="L371" s="6">
        <f t="shared" si="47"/>
        <v>1500</v>
      </c>
      <c r="M371" t="str">
        <f t="shared" si="42"/>
        <v>Gyors</v>
      </c>
    </row>
    <row r="372" spans="1:13" x14ac:dyDescent="0.25">
      <c r="A372" t="s">
        <v>838</v>
      </c>
      <c r="B372" t="s">
        <v>532</v>
      </c>
      <c r="C372" t="str">
        <f t="shared" si="40"/>
        <v>A</v>
      </c>
      <c r="D372" s="11">
        <f t="shared" si="41"/>
        <v>500</v>
      </c>
      <c r="E372" s="7">
        <v>10</v>
      </c>
      <c r="F372" s="6">
        <f t="shared" si="43"/>
        <v>5000</v>
      </c>
      <c r="G372" s="3">
        <v>40988</v>
      </c>
      <c r="H372" s="3">
        <v>40996</v>
      </c>
      <c r="I372" s="5">
        <f t="shared" si="44"/>
        <v>9</v>
      </c>
      <c r="J372" s="5">
        <f t="shared" si="45"/>
        <v>9</v>
      </c>
      <c r="K372" s="6">
        <f t="shared" si="46"/>
        <v>0</v>
      </c>
      <c r="L372" s="6">
        <f t="shared" si="47"/>
        <v>0</v>
      </c>
      <c r="M372" t="str">
        <f t="shared" si="42"/>
        <v>Lassú</v>
      </c>
    </row>
    <row r="373" spans="1:13" x14ac:dyDescent="0.25">
      <c r="A373" t="s">
        <v>869</v>
      </c>
      <c r="B373" t="s">
        <v>333</v>
      </c>
      <c r="C373" t="str">
        <f t="shared" si="40"/>
        <v>E</v>
      </c>
      <c r="D373" s="11">
        <f t="shared" si="41"/>
        <v>2000</v>
      </c>
      <c r="E373" s="7">
        <v>1</v>
      </c>
      <c r="F373" s="6">
        <f t="shared" si="43"/>
        <v>2000</v>
      </c>
      <c r="G373" s="3">
        <v>41194</v>
      </c>
      <c r="H373" s="3"/>
      <c r="I373" s="5">
        <f t="shared" si="44"/>
        <v>11</v>
      </c>
      <c r="J373" s="5">
        <f t="shared" si="45"/>
        <v>11</v>
      </c>
      <c r="K373" s="6">
        <f t="shared" si="46"/>
        <v>25000</v>
      </c>
      <c r="L373" s="6">
        <f t="shared" si="47"/>
        <v>25000</v>
      </c>
      <c r="M373" t="str">
        <f t="shared" si="42"/>
        <v>Lassú</v>
      </c>
    </row>
    <row r="374" spans="1:13" x14ac:dyDescent="0.25">
      <c r="A374" t="s">
        <v>809</v>
      </c>
      <c r="B374" t="s">
        <v>432</v>
      </c>
      <c r="C374" t="str">
        <f t="shared" si="40"/>
        <v>C</v>
      </c>
      <c r="D374" s="11">
        <f t="shared" si="41"/>
        <v>1000</v>
      </c>
      <c r="E374" s="7">
        <v>3</v>
      </c>
      <c r="F374" s="6">
        <f t="shared" si="43"/>
        <v>3000</v>
      </c>
      <c r="G374" s="3">
        <v>40942</v>
      </c>
      <c r="H374" s="3">
        <v>40947</v>
      </c>
      <c r="I374" s="5">
        <f t="shared" si="44"/>
        <v>6</v>
      </c>
      <c r="J374" s="5">
        <f t="shared" si="45"/>
        <v>6</v>
      </c>
      <c r="K374" s="6">
        <f t="shared" si="46"/>
        <v>4500</v>
      </c>
      <c r="L374" s="6">
        <f t="shared" si="47"/>
        <v>4500</v>
      </c>
      <c r="M374" t="str">
        <f t="shared" si="42"/>
        <v>Átlag</v>
      </c>
    </row>
    <row r="375" spans="1:13" x14ac:dyDescent="0.25">
      <c r="A375" t="s">
        <v>919</v>
      </c>
      <c r="B375" t="s">
        <v>269</v>
      </c>
      <c r="C375" t="str">
        <f t="shared" si="40"/>
        <v>D</v>
      </c>
      <c r="D375" s="11">
        <f t="shared" si="41"/>
        <v>1500</v>
      </c>
      <c r="E375" s="7">
        <v>6</v>
      </c>
      <c r="F375" s="6">
        <f t="shared" si="43"/>
        <v>9000</v>
      </c>
      <c r="G375" s="3">
        <v>41171</v>
      </c>
      <c r="H375" s="3">
        <v>41176</v>
      </c>
      <c r="I375" s="5">
        <f t="shared" si="44"/>
        <v>6</v>
      </c>
      <c r="J375" s="5">
        <f t="shared" si="45"/>
        <v>6</v>
      </c>
      <c r="K375" s="6">
        <f t="shared" si="46"/>
        <v>0</v>
      </c>
      <c r="L375" s="6">
        <f t="shared" si="47"/>
        <v>0</v>
      </c>
      <c r="M375" t="str">
        <f t="shared" si="42"/>
        <v>Átlag</v>
      </c>
    </row>
    <row r="376" spans="1:13" x14ac:dyDescent="0.25">
      <c r="A376" t="s">
        <v>838</v>
      </c>
      <c r="B376" t="s">
        <v>508</v>
      </c>
      <c r="C376" t="str">
        <f t="shared" si="40"/>
        <v>A</v>
      </c>
      <c r="D376" s="11">
        <f t="shared" si="41"/>
        <v>500</v>
      </c>
      <c r="E376" s="7">
        <v>4</v>
      </c>
      <c r="F376" s="6">
        <f t="shared" si="43"/>
        <v>2000</v>
      </c>
      <c r="G376" s="3">
        <v>41167</v>
      </c>
      <c r="H376" s="3">
        <v>41167</v>
      </c>
      <c r="I376" s="5">
        <f t="shared" si="44"/>
        <v>1</v>
      </c>
      <c r="J376" s="5">
        <f t="shared" si="45"/>
        <v>1</v>
      </c>
      <c r="K376" s="6">
        <f t="shared" si="46"/>
        <v>0</v>
      </c>
      <c r="L376" s="6">
        <f t="shared" si="47"/>
        <v>0</v>
      </c>
      <c r="M376" t="str">
        <f t="shared" si="42"/>
        <v>Extrém gyors</v>
      </c>
    </row>
    <row r="377" spans="1:13" x14ac:dyDescent="0.25">
      <c r="A377" t="s">
        <v>807</v>
      </c>
      <c r="B377" t="s">
        <v>197</v>
      </c>
      <c r="C377" t="str">
        <f t="shared" si="40"/>
        <v>A</v>
      </c>
      <c r="D377" s="11">
        <f t="shared" si="41"/>
        <v>500</v>
      </c>
      <c r="E377" s="7">
        <v>3</v>
      </c>
      <c r="F377" s="6">
        <f t="shared" si="43"/>
        <v>1500</v>
      </c>
      <c r="G377" s="3">
        <v>41202</v>
      </c>
      <c r="H377" s="3">
        <v>41207</v>
      </c>
      <c r="I377" s="5">
        <f t="shared" si="44"/>
        <v>6</v>
      </c>
      <c r="J377" s="5">
        <f t="shared" si="45"/>
        <v>6</v>
      </c>
      <c r="K377" s="6">
        <f t="shared" si="46"/>
        <v>3000</v>
      </c>
      <c r="L377" s="6">
        <f t="shared" si="47"/>
        <v>3000</v>
      </c>
      <c r="M377" t="str">
        <f t="shared" si="42"/>
        <v>Átlag</v>
      </c>
    </row>
    <row r="378" spans="1:13" x14ac:dyDescent="0.25">
      <c r="A378" t="s">
        <v>886</v>
      </c>
      <c r="B378" t="s">
        <v>674</v>
      </c>
      <c r="C378" t="str">
        <f t="shared" si="40"/>
        <v>B</v>
      </c>
      <c r="D378" s="11">
        <f t="shared" si="41"/>
        <v>750</v>
      </c>
      <c r="E378" s="7">
        <v>4</v>
      </c>
      <c r="F378" s="6">
        <f t="shared" si="43"/>
        <v>3000</v>
      </c>
      <c r="G378" s="3">
        <v>41069</v>
      </c>
      <c r="H378" s="3">
        <v>41069</v>
      </c>
      <c r="I378" s="5">
        <f t="shared" si="44"/>
        <v>1</v>
      </c>
      <c r="J378" s="5">
        <f t="shared" si="45"/>
        <v>1</v>
      </c>
      <c r="K378" s="6">
        <f t="shared" si="46"/>
        <v>0</v>
      </c>
      <c r="L378" s="6">
        <f t="shared" si="47"/>
        <v>0</v>
      </c>
      <c r="M378" t="str">
        <f t="shared" si="42"/>
        <v>Extrém gyors</v>
      </c>
    </row>
    <row r="379" spans="1:13" x14ac:dyDescent="0.25">
      <c r="A379" t="s">
        <v>933</v>
      </c>
      <c r="B379" t="s">
        <v>29</v>
      </c>
      <c r="C379" t="str">
        <f t="shared" si="40"/>
        <v>C</v>
      </c>
      <c r="D379" s="11">
        <f t="shared" si="41"/>
        <v>1000</v>
      </c>
      <c r="E379" s="7">
        <v>7</v>
      </c>
      <c r="F379" s="6">
        <f t="shared" si="43"/>
        <v>7000</v>
      </c>
      <c r="G379" s="3">
        <v>41169</v>
      </c>
      <c r="H379" s="3">
        <v>41169</v>
      </c>
      <c r="I379" s="5">
        <f t="shared" si="44"/>
        <v>1</v>
      </c>
      <c r="J379" s="5">
        <f t="shared" si="45"/>
        <v>1</v>
      </c>
      <c r="K379" s="6">
        <f t="shared" si="46"/>
        <v>0</v>
      </c>
      <c r="L379" s="6">
        <f t="shared" si="47"/>
        <v>0</v>
      </c>
      <c r="M379" t="str">
        <f t="shared" si="42"/>
        <v>Extrém gyors</v>
      </c>
    </row>
    <row r="380" spans="1:13" x14ac:dyDescent="0.25">
      <c r="A380" t="s">
        <v>822</v>
      </c>
      <c r="B380" t="s">
        <v>579</v>
      </c>
      <c r="C380" t="str">
        <f t="shared" si="40"/>
        <v>A</v>
      </c>
      <c r="D380" s="11">
        <f t="shared" si="41"/>
        <v>500</v>
      </c>
      <c r="E380" s="7">
        <v>6</v>
      </c>
      <c r="F380" s="6">
        <f t="shared" si="43"/>
        <v>3000</v>
      </c>
      <c r="G380" s="3">
        <v>40979</v>
      </c>
      <c r="H380" s="3">
        <v>40979</v>
      </c>
      <c r="I380" s="5">
        <f t="shared" si="44"/>
        <v>1</v>
      </c>
      <c r="J380" s="5">
        <f t="shared" si="45"/>
        <v>1</v>
      </c>
      <c r="K380" s="6">
        <f t="shared" si="46"/>
        <v>0</v>
      </c>
      <c r="L380" s="6">
        <f t="shared" si="47"/>
        <v>0</v>
      </c>
      <c r="M380" t="str">
        <f t="shared" si="42"/>
        <v>Extrém gyors</v>
      </c>
    </row>
    <row r="381" spans="1:13" x14ac:dyDescent="0.25">
      <c r="A381" t="s">
        <v>828</v>
      </c>
      <c r="B381" t="s">
        <v>134</v>
      </c>
      <c r="C381" t="str">
        <f t="shared" si="40"/>
        <v>A</v>
      </c>
      <c r="D381" s="11">
        <f t="shared" si="41"/>
        <v>500</v>
      </c>
      <c r="E381" s="7">
        <v>8</v>
      </c>
      <c r="F381" s="6">
        <f t="shared" si="43"/>
        <v>4000</v>
      </c>
      <c r="G381" s="3">
        <v>41025</v>
      </c>
      <c r="H381" s="3">
        <v>41033</v>
      </c>
      <c r="I381" s="5">
        <f t="shared" si="44"/>
        <v>9</v>
      </c>
      <c r="J381" s="5">
        <f t="shared" si="45"/>
        <v>9</v>
      </c>
      <c r="K381" s="6">
        <f t="shared" si="46"/>
        <v>1000</v>
      </c>
      <c r="L381" s="6">
        <f t="shared" si="47"/>
        <v>1000</v>
      </c>
      <c r="M381" t="str">
        <f t="shared" si="42"/>
        <v>Lassú</v>
      </c>
    </row>
    <row r="382" spans="1:13" x14ac:dyDescent="0.25">
      <c r="A382" t="s">
        <v>899</v>
      </c>
      <c r="B382" t="s">
        <v>590</v>
      </c>
      <c r="C382" t="str">
        <f t="shared" si="40"/>
        <v>D</v>
      </c>
      <c r="D382" s="11">
        <f t="shared" si="41"/>
        <v>1500</v>
      </c>
      <c r="E382" s="7">
        <v>9</v>
      </c>
      <c r="F382" s="6">
        <f t="shared" si="43"/>
        <v>13500</v>
      </c>
      <c r="G382" s="3">
        <v>41041</v>
      </c>
      <c r="H382" s="3">
        <v>41043</v>
      </c>
      <c r="I382" s="5">
        <f t="shared" si="44"/>
        <v>3</v>
      </c>
      <c r="J382" s="5">
        <f t="shared" si="45"/>
        <v>3</v>
      </c>
      <c r="K382" s="6">
        <f t="shared" si="46"/>
        <v>0</v>
      </c>
      <c r="L382" s="6">
        <f t="shared" si="47"/>
        <v>0</v>
      </c>
      <c r="M382" t="str">
        <f t="shared" si="42"/>
        <v>Gyors</v>
      </c>
    </row>
    <row r="383" spans="1:13" x14ac:dyDescent="0.25">
      <c r="A383" t="s">
        <v>838</v>
      </c>
      <c r="B383" t="s">
        <v>392</v>
      </c>
      <c r="C383" t="str">
        <f t="shared" si="40"/>
        <v>C</v>
      </c>
      <c r="D383" s="11">
        <f t="shared" si="41"/>
        <v>1000</v>
      </c>
      <c r="E383" s="7">
        <v>2</v>
      </c>
      <c r="F383" s="6">
        <f t="shared" si="43"/>
        <v>2000</v>
      </c>
      <c r="G383" s="3">
        <v>41193</v>
      </c>
      <c r="H383" s="3"/>
      <c r="I383" s="5">
        <f t="shared" si="44"/>
        <v>12</v>
      </c>
      <c r="J383" s="5">
        <f t="shared" si="45"/>
        <v>12</v>
      </c>
      <c r="K383" s="6">
        <f t="shared" si="46"/>
        <v>15000</v>
      </c>
      <c r="L383" s="6">
        <f t="shared" si="47"/>
        <v>15000</v>
      </c>
      <c r="M383" t="str">
        <f t="shared" si="42"/>
        <v>Lassú</v>
      </c>
    </row>
    <row r="384" spans="1:13" x14ac:dyDescent="0.25">
      <c r="A384" t="s">
        <v>790</v>
      </c>
      <c r="B384" t="s">
        <v>376</v>
      </c>
      <c r="C384" t="str">
        <f t="shared" si="40"/>
        <v>A</v>
      </c>
      <c r="D384" s="11">
        <f t="shared" si="41"/>
        <v>500</v>
      </c>
      <c r="E384" s="7">
        <v>6</v>
      </c>
      <c r="F384" s="6">
        <f t="shared" si="43"/>
        <v>3000</v>
      </c>
      <c r="G384" s="3">
        <v>41022</v>
      </c>
      <c r="H384" s="3">
        <v>41022</v>
      </c>
      <c r="I384" s="5">
        <f t="shared" si="44"/>
        <v>1</v>
      </c>
      <c r="J384" s="5">
        <f t="shared" si="45"/>
        <v>1</v>
      </c>
      <c r="K384" s="6">
        <f t="shared" si="46"/>
        <v>0</v>
      </c>
      <c r="L384" s="6">
        <f t="shared" si="47"/>
        <v>0</v>
      </c>
      <c r="M384" t="str">
        <f t="shared" si="42"/>
        <v>Extrém gyors</v>
      </c>
    </row>
    <row r="385" spans="1:13" x14ac:dyDescent="0.25">
      <c r="A385" t="s">
        <v>821</v>
      </c>
      <c r="B385" t="s">
        <v>40</v>
      </c>
      <c r="C385" t="str">
        <f t="shared" si="40"/>
        <v>E</v>
      </c>
      <c r="D385" s="11">
        <f t="shared" si="41"/>
        <v>2000</v>
      </c>
      <c r="E385" s="7">
        <v>5</v>
      </c>
      <c r="F385" s="6">
        <f t="shared" si="43"/>
        <v>10000</v>
      </c>
      <c r="G385" s="3">
        <v>41072</v>
      </c>
      <c r="H385" s="3">
        <v>41078</v>
      </c>
      <c r="I385" s="5">
        <f t="shared" si="44"/>
        <v>7</v>
      </c>
      <c r="J385" s="5">
        <f t="shared" si="45"/>
        <v>7</v>
      </c>
      <c r="K385" s="6">
        <f t="shared" si="46"/>
        <v>5000</v>
      </c>
      <c r="L385" s="6">
        <f t="shared" si="47"/>
        <v>5000</v>
      </c>
      <c r="M385" t="str">
        <f t="shared" si="42"/>
        <v>Átlag</v>
      </c>
    </row>
    <row r="386" spans="1:13" x14ac:dyDescent="0.25">
      <c r="A386" t="s">
        <v>893</v>
      </c>
      <c r="B386" t="s">
        <v>103</v>
      </c>
      <c r="C386" t="str">
        <f t="shared" ref="C386:C449" si="48">VLOOKUP(B386,típus,2,FALSE)</f>
        <v>E</v>
      </c>
      <c r="D386" s="11">
        <f t="shared" ref="D386:D449" si="49">HLOOKUP(C386,díj,2,FALSE)</f>
        <v>2000</v>
      </c>
      <c r="E386" s="7">
        <v>4</v>
      </c>
      <c r="F386" s="6">
        <f t="shared" si="43"/>
        <v>8000</v>
      </c>
      <c r="G386" s="3">
        <v>40943</v>
      </c>
      <c r="H386" s="3">
        <v>40945</v>
      </c>
      <c r="I386" s="5">
        <f t="shared" si="44"/>
        <v>3</v>
      </c>
      <c r="J386" s="5">
        <f t="shared" si="45"/>
        <v>3</v>
      </c>
      <c r="K386" s="6">
        <f t="shared" si="46"/>
        <v>0</v>
      </c>
      <c r="L386" s="6">
        <f t="shared" si="47"/>
        <v>0</v>
      </c>
      <c r="M386" t="str">
        <f t="shared" ref="M386:M449" si="50">VLOOKUP(I386,értékelés,3)</f>
        <v>Gyors</v>
      </c>
    </row>
    <row r="387" spans="1:13" x14ac:dyDescent="0.25">
      <c r="A387" t="s">
        <v>847</v>
      </c>
      <c r="B387" t="s">
        <v>224</v>
      </c>
      <c r="C387" t="str">
        <f t="shared" si="48"/>
        <v>C</v>
      </c>
      <c r="D387" s="11">
        <f t="shared" si="49"/>
        <v>1000</v>
      </c>
      <c r="E387" s="7">
        <v>7</v>
      </c>
      <c r="F387" s="6">
        <f t="shared" ref="F387:F450" si="51">D387*E387</f>
        <v>7000</v>
      </c>
      <c r="G387" s="3">
        <v>40982</v>
      </c>
      <c r="H387" s="3">
        <v>40984</v>
      </c>
      <c r="I387" s="5">
        <f t="shared" ref="I387:I450" si="52">IF(ISBLANK(H387),ma-G387,H387-G387)+1</f>
        <v>3</v>
      </c>
      <c r="J387" s="5">
        <f t="shared" ref="J387:J450" si="53">IF(H387,H387-G387,ma-G387)+1</f>
        <v>3</v>
      </c>
      <c r="K387" s="6">
        <f t="shared" ref="K387:K450" si="54">IF(I387&gt;E387,(I387-E387)*(büntetés+D387),0)</f>
        <v>0</v>
      </c>
      <c r="L387" s="6">
        <f t="shared" ref="L387:L450" si="55">MAX((I387-E387)*(büntetés+D387),0)</f>
        <v>0</v>
      </c>
      <c r="M387" t="str">
        <f t="shared" si="50"/>
        <v>Gyors</v>
      </c>
    </row>
    <row r="388" spans="1:13" x14ac:dyDescent="0.25">
      <c r="A388" t="s">
        <v>797</v>
      </c>
      <c r="B388" t="s">
        <v>278</v>
      </c>
      <c r="C388" t="str">
        <f t="shared" si="48"/>
        <v>B</v>
      </c>
      <c r="D388" s="11">
        <f t="shared" si="49"/>
        <v>750</v>
      </c>
      <c r="E388" s="7">
        <v>9</v>
      </c>
      <c r="F388" s="6">
        <f t="shared" si="51"/>
        <v>6750</v>
      </c>
      <c r="G388" s="3">
        <v>40967</v>
      </c>
      <c r="H388" s="3">
        <v>40967</v>
      </c>
      <c r="I388" s="5">
        <f t="shared" si="52"/>
        <v>1</v>
      </c>
      <c r="J388" s="5">
        <f t="shared" si="53"/>
        <v>1</v>
      </c>
      <c r="K388" s="6">
        <f t="shared" si="54"/>
        <v>0</v>
      </c>
      <c r="L388" s="6">
        <f t="shared" si="55"/>
        <v>0</v>
      </c>
      <c r="M388" t="str">
        <f t="shared" si="50"/>
        <v>Extrém gyors</v>
      </c>
    </row>
    <row r="389" spans="1:13" x14ac:dyDescent="0.25">
      <c r="A389" t="s">
        <v>913</v>
      </c>
      <c r="B389" t="s">
        <v>389</v>
      </c>
      <c r="C389" t="str">
        <f t="shared" si="48"/>
        <v>D</v>
      </c>
      <c r="D389" s="11">
        <f t="shared" si="49"/>
        <v>1500</v>
      </c>
      <c r="E389" s="7">
        <v>7</v>
      </c>
      <c r="F389" s="6">
        <f t="shared" si="51"/>
        <v>10500</v>
      </c>
      <c r="G389" s="3">
        <v>40925</v>
      </c>
      <c r="H389" s="3">
        <v>40925</v>
      </c>
      <c r="I389" s="5">
        <f t="shared" si="52"/>
        <v>1</v>
      </c>
      <c r="J389" s="5">
        <f t="shared" si="53"/>
        <v>1</v>
      </c>
      <c r="K389" s="6">
        <f t="shared" si="54"/>
        <v>0</v>
      </c>
      <c r="L389" s="6">
        <f t="shared" si="55"/>
        <v>0</v>
      </c>
      <c r="M389" t="str">
        <f t="shared" si="50"/>
        <v>Extrém gyors</v>
      </c>
    </row>
    <row r="390" spans="1:13" x14ac:dyDescent="0.25">
      <c r="A390" t="s">
        <v>827</v>
      </c>
      <c r="B390" t="s">
        <v>632</v>
      </c>
      <c r="C390" t="str">
        <f t="shared" si="48"/>
        <v>D</v>
      </c>
      <c r="D390" s="11">
        <f t="shared" si="49"/>
        <v>1500</v>
      </c>
      <c r="E390" s="7">
        <v>3</v>
      </c>
      <c r="F390" s="6">
        <f t="shared" si="51"/>
        <v>4500</v>
      </c>
      <c r="G390" s="3">
        <v>41196</v>
      </c>
      <c r="H390" s="3"/>
      <c r="I390" s="5">
        <f t="shared" si="52"/>
        <v>9</v>
      </c>
      <c r="J390" s="5">
        <f t="shared" si="53"/>
        <v>9</v>
      </c>
      <c r="K390" s="6">
        <f t="shared" si="54"/>
        <v>12000</v>
      </c>
      <c r="L390" s="6">
        <f t="shared" si="55"/>
        <v>12000</v>
      </c>
      <c r="M390" t="str">
        <f t="shared" si="50"/>
        <v>Lassú</v>
      </c>
    </row>
    <row r="391" spans="1:13" x14ac:dyDescent="0.25">
      <c r="A391" t="s">
        <v>858</v>
      </c>
      <c r="B391" t="s">
        <v>255</v>
      </c>
      <c r="C391" t="str">
        <f t="shared" si="48"/>
        <v>A</v>
      </c>
      <c r="D391" s="11">
        <f t="shared" si="49"/>
        <v>500</v>
      </c>
      <c r="E391" s="7">
        <v>4</v>
      </c>
      <c r="F391" s="6">
        <f t="shared" si="51"/>
        <v>2000</v>
      </c>
      <c r="G391" s="3">
        <v>41201</v>
      </c>
      <c r="H391" s="3"/>
      <c r="I391" s="5">
        <f t="shared" si="52"/>
        <v>4</v>
      </c>
      <c r="J391" s="5">
        <f t="shared" si="53"/>
        <v>4</v>
      </c>
      <c r="K391" s="6">
        <f t="shared" si="54"/>
        <v>0</v>
      </c>
      <c r="L391" s="6">
        <f t="shared" si="55"/>
        <v>0</v>
      </c>
      <c r="M391" t="str">
        <f t="shared" si="50"/>
        <v>Átlag</v>
      </c>
    </row>
    <row r="392" spans="1:13" x14ac:dyDescent="0.25">
      <c r="A392" t="s">
        <v>833</v>
      </c>
      <c r="B392" t="s">
        <v>51</v>
      </c>
      <c r="C392" t="str">
        <f t="shared" si="48"/>
        <v>C</v>
      </c>
      <c r="D392" s="11">
        <f t="shared" si="49"/>
        <v>1000</v>
      </c>
      <c r="E392" s="7">
        <v>2</v>
      </c>
      <c r="F392" s="6">
        <f t="shared" si="51"/>
        <v>2000</v>
      </c>
      <c r="G392" s="3">
        <v>40990</v>
      </c>
      <c r="H392" s="3">
        <v>40993</v>
      </c>
      <c r="I392" s="5">
        <f t="shared" si="52"/>
        <v>4</v>
      </c>
      <c r="J392" s="5">
        <f t="shared" si="53"/>
        <v>4</v>
      </c>
      <c r="K392" s="6">
        <f t="shared" si="54"/>
        <v>3000</v>
      </c>
      <c r="L392" s="6">
        <f t="shared" si="55"/>
        <v>3000</v>
      </c>
      <c r="M392" t="str">
        <f t="shared" si="50"/>
        <v>Átlag</v>
      </c>
    </row>
    <row r="393" spans="1:13" x14ac:dyDescent="0.25">
      <c r="A393" t="s">
        <v>925</v>
      </c>
      <c r="B393" t="s">
        <v>741</v>
      </c>
      <c r="C393" t="str">
        <f t="shared" si="48"/>
        <v>A</v>
      </c>
      <c r="D393" s="11">
        <f t="shared" si="49"/>
        <v>500</v>
      </c>
      <c r="E393" s="7">
        <v>10</v>
      </c>
      <c r="F393" s="6">
        <f t="shared" si="51"/>
        <v>5000</v>
      </c>
      <c r="G393" s="3">
        <v>41000</v>
      </c>
      <c r="H393" s="3">
        <v>41001</v>
      </c>
      <c r="I393" s="5">
        <f t="shared" si="52"/>
        <v>2</v>
      </c>
      <c r="J393" s="5">
        <f t="shared" si="53"/>
        <v>2</v>
      </c>
      <c r="K393" s="6">
        <f t="shared" si="54"/>
        <v>0</v>
      </c>
      <c r="L393" s="6">
        <f t="shared" si="55"/>
        <v>0</v>
      </c>
      <c r="M393" t="str">
        <f t="shared" si="50"/>
        <v>Gyors</v>
      </c>
    </row>
    <row r="394" spans="1:13" x14ac:dyDescent="0.25">
      <c r="A394" t="s">
        <v>793</v>
      </c>
      <c r="B394" t="s">
        <v>648</v>
      </c>
      <c r="C394" t="str">
        <f t="shared" si="48"/>
        <v>D</v>
      </c>
      <c r="D394" s="11">
        <f t="shared" si="49"/>
        <v>1500</v>
      </c>
      <c r="E394" s="7">
        <v>7</v>
      </c>
      <c r="F394" s="6">
        <f t="shared" si="51"/>
        <v>10500</v>
      </c>
      <c r="G394" s="3">
        <v>41196</v>
      </c>
      <c r="H394" s="3">
        <v>41196</v>
      </c>
      <c r="I394" s="5">
        <f t="shared" si="52"/>
        <v>1</v>
      </c>
      <c r="J394" s="5">
        <f t="shared" si="53"/>
        <v>1</v>
      </c>
      <c r="K394" s="6">
        <f t="shared" si="54"/>
        <v>0</v>
      </c>
      <c r="L394" s="6">
        <f t="shared" si="55"/>
        <v>0</v>
      </c>
      <c r="M394" t="str">
        <f t="shared" si="50"/>
        <v>Extrém gyors</v>
      </c>
    </row>
    <row r="395" spans="1:13" x14ac:dyDescent="0.25">
      <c r="A395" t="s">
        <v>821</v>
      </c>
      <c r="B395" t="s">
        <v>36</v>
      </c>
      <c r="C395" t="str">
        <f t="shared" si="48"/>
        <v>B</v>
      </c>
      <c r="D395" s="11">
        <f t="shared" si="49"/>
        <v>750</v>
      </c>
      <c r="E395" s="7">
        <v>4</v>
      </c>
      <c r="F395" s="6">
        <f t="shared" si="51"/>
        <v>3000</v>
      </c>
      <c r="G395" s="3">
        <v>41164</v>
      </c>
      <c r="H395" s="3">
        <v>41167</v>
      </c>
      <c r="I395" s="5">
        <f t="shared" si="52"/>
        <v>4</v>
      </c>
      <c r="J395" s="5">
        <f t="shared" si="53"/>
        <v>4</v>
      </c>
      <c r="K395" s="6">
        <f t="shared" si="54"/>
        <v>0</v>
      </c>
      <c r="L395" s="6">
        <f t="shared" si="55"/>
        <v>0</v>
      </c>
      <c r="M395" t="str">
        <f t="shared" si="50"/>
        <v>Átlag</v>
      </c>
    </row>
    <row r="396" spans="1:13" x14ac:dyDescent="0.25">
      <c r="A396" t="s">
        <v>890</v>
      </c>
      <c r="B396" t="s">
        <v>377</v>
      </c>
      <c r="C396" t="str">
        <f t="shared" si="48"/>
        <v>E</v>
      </c>
      <c r="D396" s="11">
        <f t="shared" si="49"/>
        <v>2000</v>
      </c>
      <c r="E396" s="7">
        <v>5</v>
      </c>
      <c r="F396" s="6">
        <f t="shared" si="51"/>
        <v>10000</v>
      </c>
      <c r="G396" s="3">
        <v>41029</v>
      </c>
      <c r="H396" s="3">
        <v>41040</v>
      </c>
      <c r="I396" s="5">
        <f t="shared" si="52"/>
        <v>12</v>
      </c>
      <c r="J396" s="5">
        <f t="shared" si="53"/>
        <v>12</v>
      </c>
      <c r="K396" s="6">
        <f t="shared" si="54"/>
        <v>17500</v>
      </c>
      <c r="L396" s="6">
        <f t="shared" si="55"/>
        <v>17500</v>
      </c>
      <c r="M396" t="str">
        <f t="shared" si="50"/>
        <v>Lassú</v>
      </c>
    </row>
    <row r="397" spans="1:13" x14ac:dyDescent="0.25">
      <c r="A397" t="s">
        <v>912</v>
      </c>
      <c r="B397" t="s">
        <v>242</v>
      </c>
      <c r="C397" t="str">
        <f t="shared" si="48"/>
        <v>B</v>
      </c>
      <c r="D397" s="11">
        <f t="shared" si="49"/>
        <v>750</v>
      </c>
      <c r="E397" s="7">
        <v>10</v>
      </c>
      <c r="F397" s="6">
        <f t="shared" si="51"/>
        <v>7500</v>
      </c>
      <c r="G397" s="3">
        <v>41091</v>
      </c>
      <c r="H397" s="3">
        <v>41099</v>
      </c>
      <c r="I397" s="5">
        <f t="shared" si="52"/>
        <v>9</v>
      </c>
      <c r="J397" s="5">
        <f t="shared" si="53"/>
        <v>9</v>
      </c>
      <c r="K397" s="6">
        <f t="shared" si="54"/>
        <v>0</v>
      </c>
      <c r="L397" s="6">
        <f t="shared" si="55"/>
        <v>0</v>
      </c>
      <c r="M397" t="str">
        <f t="shared" si="50"/>
        <v>Lassú</v>
      </c>
    </row>
    <row r="398" spans="1:13" x14ac:dyDescent="0.25">
      <c r="A398" t="s">
        <v>844</v>
      </c>
      <c r="B398" t="s">
        <v>136</v>
      </c>
      <c r="C398" t="str">
        <f t="shared" si="48"/>
        <v>A</v>
      </c>
      <c r="D398" s="11">
        <f t="shared" si="49"/>
        <v>500</v>
      </c>
      <c r="E398" s="7">
        <v>7</v>
      </c>
      <c r="F398" s="6">
        <f t="shared" si="51"/>
        <v>3500</v>
      </c>
      <c r="G398" s="3">
        <v>41189</v>
      </c>
      <c r="H398" s="3"/>
      <c r="I398" s="5">
        <f t="shared" si="52"/>
        <v>16</v>
      </c>
      <c r="J398" s="5">
        <f t="shared" si="53"/>
        <v>16</v>
      </c>
      <c r="K398" s="6">
        <f t="shared" si="54"/>
        <v>9000</v>
      </c>
      <c r="L398" s="6">
        <f t="shared" si="55"/>
        <v>9000</v>
      </c>
      <c r="M398" t="str">
        <f t="shared" si="50"/>
        <v>Extrém lassú</v>
      </c>
    </row>
    <row r="399" spans="1:13" x14ac:dyDescent="0.25">
      <c r="A399" t="s">
        <v>914</v>
      </c>
      <c r="B399" t="s">
        <v>365</v>
      </c>
      <c r="C399" t="str">
        <f t="shared" si="48"/>
        <v>D</v>
      </c>
      <c r="D399" s="11">
        <f t="shared" si="49"/>
        <v>1500</v>
      </c>
      <c r="E399" s="7">
        <v>6</v>
      </c>
      <c r="F399" s="6">
        <f t="shared" si="51"/>
        <v>9000</v>
      </c>
      <c r="G399" s="3">
        <v>40937</v>
      </c>
      <c r="H399" s="3">
        <v>40937</v>
      </c>
      <c r="I399" s="5">
        <f t="shared" si="52"/>
        <v>1</v>
      </c>
      <c r="J399" s="5">
        <f t="shared" si="53"/>
        <v>1</v>
      </c>
      <c r="K399" s="6">
        <f t="shared" si="54"/>
        <v>0</v>
      </c>
      <c r="L399" s="6">
        <f t="shared" si="55"/>
        <v>0</v>
      </c>
      <c r="M399" t="str">
        <f t="shared" si="50"/>
        <v>Extrém gyors</v>
      </c>
    </row>
    <row r="400" spans="1:13" x14ac:dyDescent="0.25">
      <c r="A400" t="s">
        <v>816</v>
      </c>
      <c r="B400" t="s">
        <v>753</v>
      </c>
      <c r="C400" t="str">
        <f t="shared" si="48"/>
        <v>B</v>
      </c>
      <c r="D400" s="11">
        <f t="shared" si="49"/>
        <v>750</v>
      </c>
      <c r="E400" s="7">
        <v>1</v>
      </c>
      <c r="F400" s="6">
        <f t="shared" si="51"/>
        <v>750</v>
      </c>
      <c r="G400" s="3">
        <v>41006</v>
      </c>
      <c r="H400" s="3">
        <v>41010</v>
      </c>
      <c r="I400" s="5">
        <f t="shared" si="52"/>
        <v>5</v>
      </c>
      <c r="J400" s="5">
        <f t="shared" si="53"/>
        <v>5</v>
      </c>
      <c r="K400" s="6">
        <f t="shared" si="54"/>
        <v>5000</v>
      </c>
      <c r="L400" s="6">
        <f t="shared" si="55"/>
        <v>5000</v>
      </c>
      <c r="M400" t="str">
        <f t="shared" si="50"/>
        <v>Átlag</v>
      </c>
    </row>
    <row r="401" spans="1:13" x14ac:dyDescent="0.25">
      <c r="A401" t="s">
        <v>918</v>
      </c>
      <c r="B401" t="s">
        <v>641</v>
      </c>
      <c r="C401" t="str">
        <f t="shared" si="48"/>
        <v>D</v>
      </c>
      <c r="D401" s="11">
        <f t="shared" si="49"/>
        <v>1500</v>
      </c>
      <c r="E401" s="7">
        <v>9</v>
      </c>
      <c r="F401" s="6">
        <f t="shared" si="51"/>
        <v>13500</v>
      </c>
      <c r="G401" s="3">
        <v>41198</v>
      </c>
      <c r="H401" s="3"/>
      <c r="I401" s="5">
        <f t="shared" si="52"/>
        <v>7</v>
      </c>
      <c r="J401" s="5">
        <f t="shared" si="53"/>
        <v>7</v>
      </c>
      <c r="K401" s="6">
        <f t="shared" si="54"/>
        <v>0</v>
      </c>
      <c r="L401" s="6">
        <f t="shared" si="55"/>
        <v>0</v>
      </c>
      <c r="M401" t="str">
        <f t="shared" si="50"/>
        <v>Átlag</v>
      </c>
    </row>
    <row r="402" spans="1:13" x14ac:dyDescent="0.25">
      <c r="A402" t="s">
        <v>929</v>
      </c>
      <c r="B402" t="s">
        <v>485</v>
      </c>
      <c r="C402" t="str">
        <f t="shared" si="48"/>
        <v>D</v>
      </c>
      <c r="D402" s="11">
        <f t="shared" si="49"/>
        <v>1500</v>
      </c>
      <c r="E402" s="7">
        <v>8</v>
      </c>
      <c r="F402" s="6">
        <f t="shared" si="51"/>
        <v>12000</v>
      </c>
      <c r="G402" s="3">
        <v>40934</v>
      </c>
      <c r="H402" s="3">
        <v>40937</v>
      </c>
      <c r="I402" s="5">
        <f t="shared" si="52"/>
        <v>4</v>
      </c>
      <c r="J402" s="5">
        <f t="shared" si="53"/>
        <v>4</v>
      </c>
      <c r="K402" s="6">
        <f t="shared" si="54"/>
        <v>0</v>
      </c>
      <c r="L402" s="6">
        <f t="shared" si="55"/>
        <v>0</v>
      </c>
      <c r="M402" t="str">
        <f t="shared" si="50"/>
        <v>Átlag</v>
      </c>
    </row>
    <row r="403" spans="1:13" x14ac:dyDescent="0.25">
      <c r="A403" t="s">
        <v>815</v>
      </c>
      <c r="B403" t="s">
        <v>645</v>
      </c>
      <c r="C403" t="str">
        <f t="shared" si="48"/>
        <v>E</v>
      </c>
      <c r="D403" s="11">
        <f t="shared" si="49"/>
        <v>2000</v>
      </c>
      <c r="E403" s="7">
        <v>10</v>
      </c>
      <c r="F403" s="6">
        <f t="shared" si="51"/>
        <v>20000</v>
      </c>
      <c r="G403" s="3">
        <v>40926</v>
      </c>
      <c r="H403" s="3">
        <v>40929</v>
      </c>
      <c r="I403" s="5">
        <f t="shared" si="52"/>
        <v>4</v>
      </c>
      <c r="J403" s="5">
        <f t="shared" si="53"/>
        <v>4</v>
      </c>
      <c r="K403" s="6">
        <f t="shared" si="54"/>
        <v>0</v>
      </c>
      <c r="L403" s="6">
        <f t="shared" si="55"/>
        <v>0</v>
      </c>
      <c r="M403" t="str">
        <f t="shared" si="50"/>
        <v>Átlag</v>
      </c>
    </row>
    <row r="404" spans="1:13" x14ac:dyDescent="0.25">
      <c r="A404" t="s">
        <v>892</v>
      </c>
      <c r="B404" t="s">
        <v>223</v>
      </c>
      <c r="C404" t="str">
        <f t="shared" si="48"/>
        <v>C</v>
      </c>
      <c r="D404" s="11">
        <f t="shared" si="49"/>
        <v>1000</v>
      </c>
      <c r="E404" s="7">
        <v>10</v>
      </c>
      <c r="F404" s="6">
        <f t="shared" si="51"/>
        <v>10000</v>
      </c>
      <c r="G404" s="3">
        <v>41030</v>
      </c>
      <c r="H404" s="3">
        <v>41033</v>
      </c>
      <c r="I404" s="5">
        <f t="shared" si="52"/>
        <v>4</v>
      </c>
      <c r="J404" s="5">
        <f t="shared" si="53"/>
        <v>4</v>
      </c>
      <c r="K404" s="6">
        <f t="shared" si="54"/>
        <v>0</v>
      </c>
      <c r="L404" s="6">
        <f t="shared" si="55"/>
        <v>0</v>
      </c>
      <c r="M404" t="str">
        <f t="shared" si="50"/>
        <v>Átlag</v>
      </c>
    </row>
    <row r="405" spans="1:13" x14ac:dyDescent="0.25">
      <c r="A405" t="s">
        <v>925</v>
      </c>
      <c r="B405" t="s">
        <v>230</v>
      </c>
      <c r="C405" t="str">
        <f t="shared" si="48"/>
        <v>B</v>
      </c>
      <c r="D405" s="11">
        <f t="shared" si="49"/>
        <v>750</v>
      </c>
      <c r="E405" s="7">
        <v>10</v>
      </c>
      <c r="F405" s="6">
        <f t="shared" si="51"/>
        <v>7500</v>
      </c>
      <c r="G405" s="3">
        <v>41144</v>
      </c>
      <c r="H405" s="3">
        <v>41149</v>
      </c>
      <c r="I405" s="5">
        <f t="shared" si="52"/>
        <v>6</v>
      </c>
      <c r="J405" s="5">
        <f t="shared" si="53"/>
        <v>6</v>
      </c>
      <c r="K405" s="6">
        <f t="shared" si="54"/>
        <v>0</v>
      </c>
      <c r="L405" s="6">
        <f t="shared" si="55"/>
        <v>0</v>
      </c>
      <c r="M405" t="str">
        <f t="shared" si="50"/>
        <v>Átlag</v>
      </c>
    </row>
    <row r="406" spans="1:13" x14ac:dyDescent="0.25">
      <c r="A406" t="s">
        <v>886</v>
      </c>
      <c r="B406" t="s">
        <v>705</v>
      </c>
      <c r="C406" t="str">
        <f t="shared" si="48"/>
        <v>B</v>
      </c>
      <c r="D406" s="11">
        <f t="shared" si="49"/>
        <v>750</v>
      </c>
      <c r="E406" s="7">
        <v>5</v>
      </c>
      <c r="F406" s="6">
        <f t="shared" si="51"/>
        <v>3750</v>
      </c>
      <c r="G406" s="3">
        <v>41102</v>
      </c>
      <c r="H406" s="3">
        <v>41106</v>
      </c>
      <c r="I406" s="5">
        <f t="shared" si="52"/>
        <v>5</v>
      </c>
      <c r="J406" s="5">
        <f t="shared" si="53"/>
        <v>5</v>
      </c>
      <c r="K406" s="6">
        <f t="shared" si="54"/>
        <v>0</v>
      </c>
      <c r="L406" s="6">
        <f t="shared" si="55"/>
        <v>0</v>
      </c>
      <c r="M406" t="str">
        <f t="shared" si="50"/>
        <v>Átlag</v>
      </c>
    </row>
    <row r="407" spans="1:13" x14ac:dyDescent="0.25">
      <c r="A407" t="s">
        <v>856</v>
      </c>
      <c r="B407" t="s">
        <v>90</v>
      </c>
      <c r="C407" t="str">
        <f t="shared" si="48"/>
        <v>B</v>
      </c>
      <c r="D407" s="11">
        <f t="shared" si="49"/>
        <v>750</v>
      </c>
      <c r="E407" s="7">
        <v>3</v>
      </c>
      <c r="F407" s="6">
        <f t="shared" si="51"/>
        <v>2250</v>
      </c>
      <c r="G407" s="3">
        <v>40934</v>
      </c>
      <c r="H407" s="3">
        <v>40938</v>
      </c>
      <c r="I407" s="5">
        <f t="shared" si="52"/>
        <v>5</v>
      </c>
      <c r="J407" s="5">
        <f t="shared" si="53"/>
        <v>5</v>
      </c>
      <c r="K407" s="6">
        <f t="shared" si="54"/>
        <v>2500</v>
      </c>
      <c r="L407" s="6">
        <f t="shared" si="55"/>
        <v>2500</v>
      </c>
      <c r="M407" t="str">
        <f t="shared" si="50"/>
        <v>Átlag</v>
      </c>
    </row>
    <row r="408" spans="1:13" x14ac:dyDescent="0.25">
      <c r="A408" t="s">
        <v>847</v>
      </c>
      <c r="B408" t="s">
        <v>203</v>
      </c>
      <c r="C408" t="str">
        <f t="shared" si="48"/>
        <v>C</v>
      </c>
      <c r="D408" s="11">
        <f t="shared" si="49"/>
        <v>1000</v>
      </c>
      <c r="E408" s="7">
        <v>2</v>
      </c>
      <c r="F408" s="6">
        <f t="shared" si="51"/>
        <v>2000</v>
      </c>
      <c r="G408" s="3">
        <v>41191</v>
      </c>
      <c r="H408" s="3"/>
      <c r="I408" s="5">
        <f t="shared" si="52"/>
        <v>14</v>
      </c>
      <c r="J408" s="5">
        <f t="shared" si="53"/>
        <v>14</v>
      </c>
      <c r="K408" s="6">
        <f t="shared" si="54"/>
        <v>18000</v>
      </c>
      <c r="L408" s="6">
        <f t="shared" si="55"/>
        <v>18000</v>
      </c>
      <c r="M408" t="str">
        <f t="shared" si="50"/>
        <v>Lassú</v>
      </c>
    </row>
    <row r="409" spans="1:13" x14ac:dyDescent="0.25">
      <c r="A409" t="s">
        <v>922</v>
      </c>
      <c r="B409" t="s">
        <v>258</v>
      </c>
      <c r="C409" t="str">
        <f t="shared" si="48"/>
        <v>D</v>
      </c>
      <c r="D409" s="11">
        <f t="shared" si="49"/>
        <v>1500</v>
      </c>
      <c r="E409" s="7">
        <v>4</v>
      </c>
      <c r="F409" s="6">
        <f t="shared" si="51"/>
        <v>6000</v>
      </c>
      <c r="G409" s="3">
        <v>41095</v>
      </c>
      <c r="H409" s="3">
        <v>41100</v>
      </c>
      <c r="I409" s="5">
        <f t="shared" si="52"/>
        <v>6</v>
      </c>
      <c r="J409" s="5">
        <f t="shared" si="53"/>
        <v>6</v>
      </c>
      <c r="K409" s="6">
        <f t="shared" si="54"/>
        <v>4000</v>
      </c>
      <c r="L409" s="6">
        <f t="shared" si="55"/>
        <v>4000</v>
      </c>
      <c r="M409" t="str">
        <f t="shared" si="50"/>
        <v>Átlag</v>
      </c>
    </row>
    <row r="410" spans="1:13" x14ac:dyDescent="0.25">
      <c r="A410" t="s">
        <v>845</v>
      </c>
      <c r="B410" t="s">
        <v>293</v>
      </c>
      <c r="C410" t="str">
        <f t="shared" si="48"/>
        <v>B</v>
      </c>
      <c r="D410" s="11">
        <f t="shared" si="49"/>
        <v>750</v>
      </c>
      <c r="E410" s="7">
        <v>3</v>
      </c>
      <c r="F410" s="6">
        <f t="shared" si="51"/>
        <v>2250</v>
      </c>
      <c r="G410" s="3">
        <v>41175</v>
      </c>
      <c r="H410" s="3">
        <v>41177</v>
      </c>
      <c r="I410" s="5">
        <f t="shared" si="52"/>
        <v>3</v>
      </c>
      <c r="J410" s="5">
        <f t="shared" si="53"/>
        <v>3</v>
      </c>
      <c r="K410" s="6">
        <f t="shared" si="54"/>
        <v>0</v>
      </c>
      <c r="L410" s="6">
        <f t="shared" si="55"/>
        <v>0</v>
      </c>
      <c r="M410" t="str">
        <f t="shared" si="50"/>
        <v>Gyors</v>
      </c>
    </row>
    <row r="411" spans="1:13" x14ac:dyDescent="0.25">
      <c r="A411" t="s">
        <v>825</v>
      </c>
      <c r="B411" t="s">
        <v>702</v>
      </c>
      <c r="C411" t="str">
        <f t="shared" si="48"/>
        <v>D</v>
      </c>
      <c r="D411" s="11">
        <f t="shared" si="49"/>
        <v>1500</v>
      </c>
      <c r="E411" s="7">
        <v>10</v>
      </c>
      <c r="F411" s="6">
        <f t="shared" si="51"/>
        <v>15000</v>
      </c>
      <c r="G411" s="3">
        <v>41097</v>
      </c>
      <c r="H411" s="3">
        <v>41100</v>
      </c>
      <c r="I411" s="5">
        <f t="shared" si="52"/>
        <v>4</v>
      </c>
      <c r="J411" s="5">
        <f t="shared" si="53"/>
        <v>4</v>
      </c>
      <c r="K411" s="6">
        <f t="shared" si="54"/>
        <v>0</v>
      </c>
      <c r="L411" s="6">
        <f t="shared" si="55"/>
        <v>0</v>
      </c>
      <c r="M411" t="str">
        <f t="shared" si="50"/>
        <v>Átlag</v>
      </c>
    </row>
    <row r="412" spans="1:13" x14ac:dyDescent="0.25">
      <c r="A412" t="s">
        <v>800</v>
      </c>
      <c r="B412" t="s">
        <v>30</v>
      </c>
      <c r="C412" t="str">
        <f t="shared" si="48"/>
        <v>E</v>
      </c>
      <c r="D412" s="11">
        <f t="shared" si="49"/>
        <v>2000</v>
      </c>
      <c r="E412" s="7">
        <v>9</v>
      </c>
      <c r="F412" s="6">
        <f t="shared" si="51"/>
        <v>18000</v>
      </c>
      <c r="G412" s="3">
        <v>41093</v>
      </c>
      <c r="H412" s="3">
        <v>41095</v>
      </c>
      <c r="I412" s="5">
        <f t="shared" si="52"/>
        <v>3</v>
      </c>
      <c r="J412" s="5">
        <f t="shared" si="53"/>
        <v>3</v>
      </c>
      <c r="K412" s="6">
        <f t="shared" si="54"/>
        <v>0</v>
      </c>
      <c r="L412" s="6">
        <f t="shared" si="55"/>
        <v>0</v>
      </c>
      <c r="M412" t="str">
        <f t="shared" si="50"/>
        <v>Gyors</v>
      </c>
    </row>
    <row r="413" spans="1:13" x14ac:dyDescent="0.25">
      <c r="A413" t="s">
        <v>885</v>
      </c>
      <c r="B413" t="s">
        <v>83</v>
      </c>
      <c r="C413" t="str">
        <f t="shared" si="48"/>
        <v>A</v>
      </c>
      <c r="D413" s="11">
        <f t="shared" si="49"/>
        <v>500</v>
      </c>
      <c r="E413" s="7">
        <v>8</v>
      </c>
      <c r="F413" s="6">
        <f t="shared" si="51"/>
        <v>4000</v>
      </c>
      <c r="G413" s="3">
        <v>41020</v>
      </c>
      <c r="H413" s="3">
        <v>41022</v>
      </c>
      <c r="I413" s="5">
        <f t="shared" si="52"/>
        <v>3</v>
      </c>
      <c r="J413" s="5">
        <f t="shared" si="53"/>
        <v>3</v>
      </c>
      <c r="K413" s="6">
        <f t="shared" si="54"/>
        <v>0</v>
      </c>
      <c r="L413" s="6">
        <f t="shared" si="55"/>
        <v>0</v>
      </c>
      <c r="M413" t="str">
        <f t="shared" si="50"/>
        <v>Gyors</v>
      </c>
    </row>
    <row r="414" spans="1:13" x14ac:dyDescent="0.25">
      <c r="A414" t="s">
        <v>885</v>
      </c>
      <c r="B414" t="s">
        <v>627</v>
      </c>
      <c r="C414" t="str">
        <f t="shared" si="48"/>
        <v>E</v>
      </c>
      <c r="D414" s="11">
        <f t="shared" si="49"/>
        <v>2000</v>
      </c>
      <c r="E414" s="7">
        <v>4</v>
      </c>
      <c r="F414" s="6">
        <f t="shared" si="51"/>
        <v>8000</v>
      </c>
      <c r="G414" s="3">
        <v>40983</v>
      </c>
      <c r="H414" s="3">
        <v>40984</v>
      </c>
      <c r="I414" s="5">
        <f t="shared" si="52"/>
        <v>2</v>
      </c>
      <c r="J414" s="5">
        <f t="shared" si="53"/>
        <v>2</v>
      </c>
      <c r="K414" s="6">
        <f t="shared" si="54"/>
        <v>0</v>
      </c>
      <c r="L414" s="6">
        <f t="shared" si="55"/>
        <v>0</v>
      </c>
      <c r="M414" t="str">
        <f t="shared" si="50"/>
        <v>Gyors</v>
      </c>
    </row>
    <row r="415" spans="1:13" x14ac:dyDescent="0.25">
      <c r="A415" t="s">
        <v>922</v>
      </c>
      <c r="B415" t="s">
        <v>760</v>
      </c>
      <c r="C415" t="str">
        <f t="shared" si="48"/>
        <v>E</v>
      </c>
      <c r="D415" s="11">
        <f t="shared" si="49"/>
        <v>2000</v>
      </c>
      <c r="E415" s="7">
        <v>6</v>
      </c>
      <c r="F415" s="6">
        <f t="shared" si="51"/>
        <v>12000</v>
      </c>
      <c r="G415" s="3">
        <v>41037</v>
      </c>
      <c r="H415" s="3">
        <v>41042</v>
      </c>
      <c r="I415" s="5">
        <f t="shared" si="52"/>
        <v>6</v>
      </c>
      <c r="J415" s="5">
        <f t="shared" si="53"/>
        <v>6</v>
      </c>
      <c r="K415" s="6">
        <f t="shared" si="54"/>
        <v>0</v>
      </c>
      <c r="L415" s="6">
        <f t="shared" si="55"/>
        <v>0</v>
      </c>
      <c r="M415" t="str">
        <f t="shared" si="50"/>
        <v>Átlag</v>
      </c>
    </row>
    <row r="416" spans="1:13" x14ac:dyDescent="0.25">
      <c r="A416" t="s">
        <v>932</v>
      </c>
      <c r="B416" t="s">
        <v>479</v>
      </c>
      <c r="C416" t="str">
        <f t="shared" si="48"/>
        <v>E</v>
      </c>
      <c r="D416" s="11">
        <f t="shared" si="49"/>
        <v>2000</v>
      </c>
      <c r="E416" s="7">
        <v>5</v>
      </c>
      <c r="F416" s="6">
        <f t="shared" si="51"/>
        <v>10000</v>
      </c>
      <c r="G416" s="3">
        <v>41037</v>
      </c>
      <c r="H416" s="3">
        <v>41039</v>
      </c>
      <c r="I416" s="5">
        <f t="shared" si="52"/>
        <v>3</v>
      </c>
      <c r="J416" s="5">
        <f t="shared" si="53"/>
        <v>3</v>
      </c>
      <c r="K416" s="6">
        <f t="shared" si="54"/>
        <v>0</v>
      </c>
      <c r="L416" s="6">
        <f t="shared" si="55"/>
        <v>0</v>
      </c>
      <c r="M416" t="str">
        <f t="shared" si="50"/>
        <v>Gyors</v>
      </c>
    </row>
    <row r="417" spans="1:13" x14ac:dyDescent="0.25">
      <c r="A417" t="s">
        <v>898</v>
      </c>
      <c r="B417" t="s">
        <v>765</v>
      </c>
      <c r="C417" t="str">
        <f t="shared" si="48"/>
        <v>C</v>
      </c>
      <c r="D417" s="11">
        <f t="shared" si="49"/>
        <v>1000</v>
      </c>
      <c r="E417" s="7">
        <v>1</v>
      </c>
      <c r="F417" s="6">
        <f t="shared" si="51"/>
        <v>1000</v>
      </c>
      <c r="G417" s="3">
        <v>40953</v>
      </c>
      <c r="H417" s="3">
        <v>40953</v>
      </c>
      <c r="I417" s="5">
        <f t="shared" si="52"/>
        <v>1</v>
      </c>
      <c r="J417" s="5">
        <f t="shared" si="53"/>
        <v>1</v>
      </c>
      <c r="K417" s="6">
        <f t="shared" si="54"/>
        <v>0</v>
      </c>
      <c r="L417" s="6">
        <f t="shared" si="55"/>
        <v>0</v>
      </c>
      <c r="M417" t="str">
        <f t="shared" si="50"/>
        <v>Extrém gyors</v>
      </c>
    </row>
    <row r="418" spans="1:13" x14ac:dyDescent="0.25">
      <c r="A418" t="s">
        <v>861</v>
      </c>
      <c r="B418" t="s">
        <v>643</v>
      </c>
      <c r="C418" t="str">
        <f t="shared" si="48"/>
        <v>E</v>
      </c>
      <c r="D418" s="11">
        <f t="shared" si="49"/>
        <v>2000</v>
      </c>
      <c r="E418" s="7">
        <v>4</v>
      </c>
      <c r="F418" s="6">
        <f t="shared" si="51"/>
        <v>8000</v>
      </c>
      <c r="G418" s="3">
        <v>40913</v>
      </c>
      <c r="H418" s="3">
        <v>40915</v>
      </c>
      <c r="I418" s="5">
        <f t="shared" si="52"/>
        <v>3</v>
      </c>
      <c r="J418" s="5">
        <f t="shared" si="53"/>
        <v>3</v>
      </c>
      <c r="K418" s="6">
        <f t="shared" si="54"/>
        <v>0</v>
      </c>
      <c r="L418" s="6">
        <f t="shared" si="55"/>
        <v>0</v>
      </c>
      <c r="M418" t="str">
        <f t="shared" si="50"/>
        <v>Gyors</v>
      </c>
    </row>
    <row r="419" spans="1:13" x14ac:dyDescent="0.25">
      <c r="A419" t="s">
        <v>914</v>
      </c>
      <c r="B419" t="s">
        <v>55</v>
      </c>
      <c r="C419" t="str">
        <f t="shared" si="48"/>
        <v>D</v>
      </c>
      <c r="D419" s="11">
        <f t="shared" si="49"/>
        <v>1500</v>
      </c>
      <c r="E419" s="7">
        <v>3</v>
      </c>
      <c r="F419" s="6">
        <f t="shared" si="51"/>
        <v>4500</v>
      </c>
      <c r="G419" s="3">
        <v>41111</v>
      </c>
      <c r="H419" s="3">
        <v>41119</v>
      </c>
      <c r="I419" s="5">
        <f t="shared" si="52"/>
        <v>9</v>
      </c>
      <c r="J419" s="5">
        <f t="shared" si="53"/>
        <v>9</v>
      </c>
      <c r="K419" s="6">
        <f t="shared" si="54"/>
        <v>12000</v>
      </c>
      <c r="L419" s="6">
        <f t="shared" si="55"/>
        <v>12000</v>
      </c>
      <c r="M419" t="str">
        <f t="shared" si="50"/>
        <v>Lassú</v>
      </c>
    </row>
    <row r="420" spans="1:13" x14ac:dyDescent="0.25">
      <c r="A420" t="s">
        <v>880</v>
      </c>
      <c r="B420" t="s">
        <v>161</v>
      </c>
      <c r="C420" t="str">
        <f t="shared" si="48"/>
        <v>E</v>
      </c>
      <c r="D420" s="11">
        <f t="shared" si="49"/>
        <v>2000</v>
      </c>
      <c r="E420" s="7">
        <v>7</v>
      </c>
      <c r="F420" s="6">
        <f t="shared" si="51"/>
        <v>14000</v>
      </c>
      <c r="G420" s="3">
        <v>41037</v>
      </c>
      <c r="H420" s="3">
        <v>41038</v>
      </c>
      <c r="I420" s="5">
        <f t="shared" si="52"/>
        <v>2</v>
      </c>
      <c r="J420" s="5">
        <f t="shared" si="53"/>
        <v>2</v>
      </c>
      <c r="K420" s="6">
        <f t="shared" si="54"/>
        <v>0</v>
      </c>
      <c r="L420" s="6">
        <f t="shared" si="55"/>
        <v>0</v>
      </c>
      <c r="M420" t="str">
        <f t="shared" si="50"/>
        <v>Gyors</v>
      </c>
    </row>
    <row r="421" spans="1:13" x14ac:dyDescent="0.25">
      <c r="A421" t="s">
        <v>914</v>
      </c>
      <c r="B421" t="s">
        <v>693</v>
      </c>
      <c r="C421" t="str">
        <f t="shared" si="48"/>
        <v>B</v>
      </c>
      <c r="D421" s="11">
        <f t="shared" si="49"/>
        <v>750</v>
      </c>
      <c r="E421" s="7">
        <v>9</v>
      </c>
      <c r="F421" s="6">
        <f t="shared" si="51"/>
        <v>6750</v>
      </c>
      <c r="G421" s="3">
        <v>41014</v>
      </c>
      <c r="H421" s="3">
        <v>41015</v>
      </c>
      <c r="I421" s="5">
        <f t="shared" si="52"/>
        <v>2</v>
      </c>
      <c r="J421" s="5">
        <f t="shared" si="53"/>
        <v>2</v>
      </c>
      <c r="K421" s="6">
        <f t="shared" si="54"/>
        <v>0</v>
      </c>
      <c r="L421" s="6">
        <f t="shared" si="55"/>
        <v>0</v>
      </c>
      <c r="M421" t="str">
        <f t="shared" si="50"/>
        <v>Gyors</v>
      </c>
    </row>
    <row r="422" spans="1:13" x14ac:dyDescent="0.25">
      <c r="A422" t="s">
        <v>886</v>
      </c>
      <c r="B422" t="s">
        <v>222</v>
      </c>
      <c r="C422" t="str">
        <f t="shared" si="48"/>
        <v>D</v>
      </c>
      <c r="D422" s="11">
        <f t="shared" si="49"/>
        <v>1500</v>
      </c>
      <c r="E422" s="7">
        <v>6</v>
      </c>
      <c r="F422" s="6">
        <f t="shared" si="51"/>
        <v>9000</v>
      </c>
      <c r="G422" s="3">
        <v>40924</v>
      </c>
      <c r="H422" s="3">
        <v>40926</v>
      </c>
      <c r="I422" s="5">
        <f t="shared" si="52"/>
        <v>3</v>
      </c>
      <c r="J422" s="5">
        <f t="shared" si="53"/>
        <v>3</v>
      </c>
      <c r="K422" s="6">
        <f t="shared" si="54"/>
        <v>0</v>
      </c>
      <c r="L422" s="6">
        <f t="shared" si="55"/>
        <v>0</v>
      </c>
      <c r="M422" t="str">
        <f t="shared" si="50"/>
        <v>Gyors</v>
      </c>
    </row>
    <row r="423" spans="1:13" x14ac:dyDescent="0.25">
      <c r="A423" t="s">
        <v>911</v>
      </c>
      <c r="B423" t="s">
        <v>84</v>
      </c>
      <c r="C423" t="str">
        <f t="shared" si="48"/>
        <v>C</v>
      </c>
      <c r="D423" s="11">
        <f t="shared" si="49"/>
        <v>1000</v>
      </c>
      <c r="E423" s="7">
        <v>7</v>
      </c>
      <c r="F423" s="6">
        <f t="shared" si="51"/>
        <v>7000</v>
      </c>
      <c r="G423" s="3">
        <v>40972</v>
      </c>
      <c r="H423" s="3">
        <v>40979</v>
      </c>
      <c r="I423" s="5">
        <f t="shared" si="52"/>
        <v>8</v>
      </c>
      <c r="J423" s="5">
        <f t="shared" si="53"/>
        <v>8</v>
      </c>
      <c r="K423" s="6">
        <f t="shared" si="54"/>
        <v>1500</v>
      </c>
      <c r="L423" s="6">
        <f t="shared" si="55"/>
        <v>1500</v>
      </c>
      <c r="M423" t="str">
        <f t="shared" si="50"/>
        <v>Lassú</v>
      </c>
    </row>
    <row r="424" spans="1:13" x14ac:dyDescent="0.25">
      <c r="A424" t="s">
        <v>812</v>
      </c>
      <c r="B424" t="s">
        <v>30</v>
      </c>
      <c r="C424" t="str">
        <f t="shared" si="48"/>
        <v>E</v>
      </c>
      <c r="D424" s="11">
        <f t="shared" si="49"/>
        <v>2000</v>
      </c>
      <c r="E424" s="7">
        <v>4</v>
      </c>
      <c r="F424" s="6">
        <f t="shared" si="51"/>
        <v>8000</v>
      </c>
      <c r="G424" s="3">
        <v>41092</v>
      </c>
      <c r="H424" s="3">
        <v>41099</v>
      </c>
      <c r="I424" s="5">
        <f t="shared" si="52"/>
        <v>8</v>
      </c>
      <c r="J424" s="5">
        <f t="shared" si="53"/>
        <v>8</v>
      </c>
      <c r="K424" s="6">
        <f t="shared" si="54"/>
        <v>10000</v>
      </c>
      <c r="L424" s="6">
        <f t="shared" si="55"/>
        <v>10000</v>
      </c>
      <c r="M424" t="str">
        <f t="shared" si="50"/>
        <v>Lassú</v>
      </c>
    </row>
    <row r="425" spans="1:13" x14ac:dyDescent="0.25">
      <c r="A425" t="s">
        <v>798</v>
      </c>
      <c r="B425" t="s">
        <v>665</v>
      </c>
      <c r="C425" t="str">
        <f t="shared" si="48"/>
        <v>E</v>
      </c>
      <c r="D425" s="11">
        <f t="shared" si="49"/>
        <v>2000</v>
      </c>
      <c r="E425" s="7">
        <v>1</v>
      </c>
      <c r="F425" s="6">
        <f t="shared" si="51"/>
        <v>2000</v>
      </c>
      <c r="G425" s="3">
        <v>41160</v>
      </c>
      <c r="H425" s="3">
        <v>41162</v>
      </c>
      <c r="I425" s="5">
        <f t="shared" si="52"/>
        <v>3</v>
      </c>
      <c r="J425" s="5">
        <f t="shared" si="53"/>
        <v>3</v>
      </c>
      <c r="K425" s="6">
        <f t="shared" si="54"/>
        <v>5000</v>
      </c>
      <c r="L425" s="6">
        <f t="shared" si="55"/>
        <v>5000</v>
      </c>
      <c r="M425" t="str">
        <f t="shared" si="50"/>
        <v>Gyors</v>
      </c>
    </row>
    <row r="426" spans="1:13" x14ac:dyDescent="0.25">
      <c r="A426" t="s">
        <v>851</v>
      </c>
      <c r="B426" t="s">
        <v>567</v>
      </c>
      <c r="C426" t="str">
        <f t="shared" si="48"/>
        <v>D</v>
      </c>
      <c r="D426" s="11">
        <f t="shared" si="49"/>
        <v>1500</v>
      </c>
      <c r="E426" s="7">
        <v>8</v>
      </c>
      <c r="F426" s="6">
        <f t="shared" si="51"/>
        <v>12000</v>
      </c>
      <c r="G426" s="3">
        <v>41047</v>
      </c>
      <c r="H426" s="3">
        <v>41050</v>
      </c>
      <c r="I426" s="5">
        <f t="shared" si="52"/>
        <v>4</v>
      </c>
      <c r="J426" s="5">
        <f t="shared" si="53"/>
        <v>4</v>
      </c>
      <c r="K426" s="6">
        <f t="shared" si="54"/>
        <v>0</v>
      </c>
      <c r="L426" s="6">
        <f t="shared" si="55"/>
        <v>0</v>
      </c>
      <c r="M426" t="str">
        <f t="shared" si="50"/>
        <v>Átlag</v>
      </c>
    </row>
    <row r="427" spans="1:13" x14ac:dyDescent="0.25">
      <c r="A427" t="s">
        <v>916</v>
      </c>
      <c r="B427" t="s">
        <v>280</v>
      </c>
      <c r="C427" t="str">
        <f t="shared" si="48"/>
        <v>E</v>
      </c>
      <c r="D427" s="11">
        <f t="shared" si="49"/>
        <v>2000</v>
      </c>
      <c r="E427" s="7">
        <v>7</v>
      </c>
      <c r="F427" s="6">
        <f t="shared" si="51"/>
        <v>14000</v>
      </c>
      <c r="G427" s="3">
        <v>41200</v>
      </c>
      <c r="H427" s="3"/>
      <c r="I427" s="5">
        <f t="shared" si="52"/>
        <v>5</v>
      </c>
      <c r="J427" s="5">
        <f t="shared" si="53"/>
        <v>5</v>
      </c>
      <c r="K427" s="6">
        <f t="shared" si="54"/>
        <v>0</v>
      </c>
      <c r="L427" s="6">
        <f t="shared" si="55"/>
        <v>0</v>
      </c>
      <c r="M427" t="str">
        <f t="shared" si="50"/>
        <v>Átlag</v>
      </c>
    </row>
    <row r="428" spans="1:13" x14ac:dyDescent="0.25">
      <c r="A428" t="s">
        <v>903</v>
      </c>
      <c r="B428" t="s">
        <v>277</v>
      </c>
      <c r="C428" t="str">
        <f t="shared" si="48"/>
        <v>D</v>
      </c>
      <c r="D428" s="11">
        <f t="shared" si="49"/>
        <v>1500</v>
      </c>
      <c r="E428" s="7">
        <v>4</v>
      </c>
      <c r="F428" s="6">
        <f t="shared" si="51"/>
        <v>6000</v>
      </c>
      <c r="G428" s="3">
        <v>41065</v>
      </c>
      <c r="H428" s="3">
        <v>41067</v>
      </c>
      <c r="I428" s="5">
        <f t="shared" si="52"/>
        <v>3</v>
      </c>
      <c r="J428" s="5">
        <f t="shared" si="53"/>
        <v>3</v>
      </c>
      <c r="K428" s="6">
        <f t="shared" si="54"/>
        <v>0</v>
      </c>
      <c r="L428" s="6">
        <f t="shared" si="55"/>
        <v>0</v>
      </c>
      <c r="M428" t="str">
        <f t="shared" si="50"/>
        <v>Gyors</v>
      </c>
    </row>
    <row r="429" spans="1:13" x14ac:dyDescent="0.25">
      <c r="A429" t="s">
        <v>904</v>
      </c>
      <c r="B429" t="s">
        <v>748</v>
      </c>
      <c r="C429" t="str">
        <f t="shared" si="48"/>
        <v>C</v>
      </c>
      <c r="D429" s="11">
        <f t="shared" si="49"/>
        <v>1000</v>
      </c>
      <c r="E429" s="7">
        <v>10</v>
      </c>
      <c r="F429" s="6">
        <f t="shared" si="51"/>
        <v>10000</v>
      </c>
      <c r="G429" s="3">
        <v>41091</v>
      </c>
      <c r="H429" s="3">
        <v>41094</v>
      </c>
      <c r="I429" s="5">
        <f t="shared" si="52"/>
        <v>4</v>
      </c>
      <c r="J429" s="5">
        <f t="shared" si="53"/>
        <v>4</v>
      </c>
      <c r="K429" s="6">
        <f t="shared" si="54"/>
        <v>0</v>
      </c>
      <c r="L429" s="6">
        <f t="shared" si="55"/>
        <v>0</v>
      </c>
      <c r="M429" t="str">
        <f t="shared" si="50"/>
        <v>Átlag</v>
      </c>
    </row>
    <row r="430" spans="1:13" x14ac:dyDescent="0.25">
      <c r="A430" t="s">
        <v>900</v>
      </c>
      <c r="B430" t="s">
        <v>88</v>
      </c>
      <c r="C430" t="str">
        <f t="shared" si="48"/>
        <v>C</v>
      </c>
      <c r="D430" s="11">
        <f t="shared" si="49"/>
        <v>1000</v>
      </c>
      <c r="E430" s="7">
        <v>7</v>
      </c>
      <c r="F430" s="6">
        <f t="shared" si="51"/>
        <v>7000</v>
      </c>
      <c r="G430" s="3">
        <v>41056</v>
      </c>
      <c r="H430" s="3">
        <v>41057</v>
      </c>
      <c r="I430" s="5">
        <f t="shared" si="52"/>
        <v>2</v>
      </c>
      <c r="J430" s="5">
        <f t="shared" si="53"/>
        <v>2</v>
      </c>
      <c r="K430" s="6">
        <f t="shared" si="54"/>
        <v>0</v>
      </c>
      <c r="L430" s="6">
        <f t="shared" si="55"/>
        <v>0</v>
      </c>
      <c r="M430" t="str">
        <f t="shared" si="50"/>
        <v>Gyors</v>
      </c>
    </row>
    <row r="431" spans="1:13" x14ac:dyDescent="0.25">
      <c r="A431" t="s">
        <v>916</v>
      </c>
      <c r="B431" t="s">
        <v>462</v>
      </c>
      <c r="C431" t="str">
        <f t="shared" si="48"/>
        <v>C</v>
      </c>
      <c r="D431" s="11">
        <f t="shared" si="49"/>
        <v>1000</v>
      </c>
      <c r="E431" s="7">
        <v>7</v>
      </c>
      <c r="F431" s="6">
        <f t="shared" si="51"/>
        <v>7000</v>
      </c>
      <c r="G431" s="3">
        <v>40991</v>
      </c>
      <c r="H431" s="3">
        <v>40996</v>
      </c>
      <c r="I431" s="5">
        <f t="shared" si="52"/>
        <v>6</v>
      </c>
      <c r="J431" s="5">
        <f t="shared" si="53"/>
        <v>6</v>
      </c>
      <c r="K431" s="6">
        <f t="shared" si="54"/>
        <v>0</v>
      </c>
      <c r="L431" s="6">
        <f t="shared" si="55"/>
        <v>0</v>
      </c>
      <c r="M431" t="str">
        <f t="shared" si="50"/>
        <v>Átlag</v>
      </c>
    </row>
    <row r="432" spans="1:13" x14ac:dyDescent="0.25">
      <c r="A432" t="s">
        <v>828</v>
      </c>
      <c r="B432" t="s">
        <v>148</v>
      </c>
      <c r="C432" t="str">
        <f t="shared" si="48"/>
        <v>A</v>
      </c>
      <c r="D432" s="11">
        <f t="shared" si="49"/>
        <v>500</v>
      </c>
      <c r="E432" s="7">
        <v>8</v>
      </c>
      <c r="F432" s="6">
        <f t="shared" si="51"/>
        <v>4000</v>
      </c>
      <c r="G432" s="3">
        <v>41078</v>
      </c>
      <c r="H432" s="3">
        <v>41087</v>
      </c>
      <c r="I432" s="5">
        <f t="shared" si="52"/>
        <v>10</v>
      </c>
      <c r="J432" s="5">
        <f t="shared" si="53"/>
        <v>10</v>
      </c>
      <c r="K432" s="6">
        <f t="shared" si="54"/>
        <v>2000</v>
      </c>
      <c r="L432" s="6">
        <f t="shared" si="55"/>
        <v>2000</v>
      </c>
      <c r="M432" t="str">
        <f t="shared" si="50"/>
        <v>Lassú</v>
      </c>
    </row>
    <row r="433" spans="1:13" x14ac:dyDescent="0.25">
      <c r="A433" t="s">
        <v>862</v>
      </c>
      <c r="B433" t="s">
        <v>369</v>
      </c>
      <c r="C433" t="str">
        <f t="shared" si="48"/>
        <v>D</v>
      </c>
      <c r="D433" s="11">
        <f t="shared" si="49"/>
        <v>1500</v>
      </c>
      <c r="E433" s="7">
        <v>4</v>
      </c>
      <c r="F433" s="6">
        <f t="shared" si="51"/>
        <v>6000</v>
      </c>
      <c r="G433" s="3">
        <v>41094</v>
      </c>
      <c r="H433" s="3">
        <v>41098</v>
      </c>
      <c r="I433" s="5">
        <f t="shared" si="52"/>
        <v>5</v>
      </c>
      <c r="J433" s="5">
        <f t="shared" si="53"/>
        <v>5</v>
      </c>
      <c r="K433" s="6">
        <f t="shared" si="54"/>
        <v>2000</v>
      </c>
      <c r="L433" s="6">
        <f t="shared" si="55"/>
        <v>2000</v>
      </c>
      <c r="M433" t="str">
        <f t="shared" si="50"/>
        <v>Átlag</v>
      </c>
    </row>
    <row r="434" spans="1:13" x14ac:dyDescent="0.25">
      <c r="A434" t="s">
        <v>883</v>
      </c>
      <c r="B434" t="s">
        <v>486</v>
      </c>
      <c r="C434" t="str">
        <f t="shared" si="48"/>
        <v>D</v>
      </c>
      <c r="D434" s="11">
        <f t="shared" si="49"/>
        <v>1500</v>
      </c>
      <c r="E434" s="7">
        <v>1</v>
      </c>
      <c r="F434" s="6">
        <f t="shared" si="51"/>
        <v>1500</v>
      </c>
      <c r="G434" s="3">
        <v>41068</v>
      </c>
      <c r="H434" s="3">
        <v>41072</v>
      </c>
      <c r="I434" s="5">
        <f t="shared" si="52"/>
        <v>5</v>
      </c>
      <c r="J434" s="5">
        <f t="shared" si="53"/>
        <v>5</v>
      </c>
      <c r="K434" s="6">
        <f t="shared" si="54"/>
        <v>8000</v>
      </c>
      <c r="L434" s="6">
        <f t="shared" si="55"/>
        <v>8000</v>
      </c>
      <c r="M434" t="str">
        <f t="shared" si="50"/>
        <v>Átlag</v>
      </c>
    </row>
    <row r="435" spans="1:13" x14ac:dyDescent="0.25">
      <c r="A435" t="s">
        <v>843</v>
      </c>
      <c r="B435" t="s">
        <v>278</v>
      </c>
      <c r="C435" t="str">
        <f t="shared" si="48"/>
        <v>B</v>
      </c>
      <c r="D435" s="11">
        <f t="shared" si="49"/>
        <v>750</v>
      </c>
      <c r="E435" s="7">
        <v>8</v>
      </c>
      <c r="F435" s="6">
        <f t="shared" si="51"/>
        <v>6000</v>
      </c>
      <c r="G435" s="3">
        <v>40973</v>
      </c>
      <c r="H435" s="3">
        <v>40975</v>
      </c>
      <c r="I435" s="5">
        <f t="shared" si="52"/>
        <v>3</v>
      </c>
      <c r="J435" s="5">
        <f t="shared" si="53"/>
        <v>3</v>
      </c>
      <c r="K435" s="6">
        <f t="shared" si="54"/>
        <v>0</v>
      </c>
      <c r="L435" s="6">
        <f t="shared" si="55"/>
        <v>0</v>
      </c>
      <c r="M435" t="str">
        <f t="shared" si="50"/>
        <v>Gyors</v>
      </c>
    </row>
    <row r="436" spans="1:13" x14ac:dyDescent="0.25">
      <c r="A436" t="s">
        <v>926</v>
      </c>
      <c r="B436" t="s">
        <v>117</v>
      </c>
      <c r="C436" t="str">
        <f t="shared" si="48"/>
        <v>A</v>
      </c>
      <c r="D436" s="11">
        <f t="shared" si="49"/>
        <v>500</v>
      </c>
      <c r="E436" s="7">
        <v>6</v>
      </c>
      <c r="F436" s="6">
        <f t="shared" si="51"/>
        <v>3000</v>
      </c>
      <c r="G436" s="3">
        <v>41200</v>
      </c>
      <c r="H436" s="3"/>
      <c r="I436" s="5">
        <f t="shared" si="52"/>
        <v>5</v>
      </c>
      <c r="J436" s="5">
        <f t="shared" si="53"/>
        <v>5</v>
      </c>
      <c r="K436" s="6">
        <f t="shared" si="54"/>
        <v>0</v>
      </c>
      <c r="L436" s="6">
        <f t="shared" si="55"/>
        <v>0</v>
      </c>
      <c r="M436" t="str">
        <f t="shared" si="50"/>
        <v>Átlag</v>
      </c>
    </row>
    <row r="437" spans="1:13" x14ac:dyDescent="0.25">
      <c r="A437" t="s">
        <v>879</v>
      </c>
      <c r="B437" t="s">
        <v>509</v>
      </c>
      <c r="C437" t="str">
        <f t="shared" si="48"/>
        <v>A</v>
      </c>
      <c r="D437" s="11">
        <f t="shared" si="49"/>
        <v>500</v>
      </c>
      <c r="E437" s="7">
        <v>9</v>
      </c>
      <c r="F437" s="6">
        <f t="shared" si="51"/>
        <v>4500</v>
      </c>
      <c r="G437" s="3">
        <v>41188</v>
      </c>
      <c r="H437" s="3">
        <v>41197</v>
      </c>
      <c r="I437" s="5">
        <f t="shared" si="52"/>
        <v>10</v>
      </c>
      <c r="J437" s="5">
        <f t="shared" si="53"/>
        <v>10</v>
      </c>
      <c r="K437" s="6">
        <f t="shared" si="54"/>
        <v>1000</v>
      </c>
      <c r="L437" s="6">
        <f t="shared" si="55"/>
        <v>1000</v>
      </c>
      <c r="M437" t="str">
        <f t="shared" si="50"/>
        <v>Lassú</v>
      </c>
    </row>
    <row r="438" spans="1:13" x14ac:dyDescent="0.25">
      <c r="A438" t="s">
        <v>882</v>
      </c>
      <c r="B438" t="s">
        <v>322</v>
      </c>
      <c r="C438" t="str">
        <f t="shared" si="48"/>
        <v>A</v>
      </c>
      <c r="D438" s="11">
        <f t="shared" si="49"/>
        <v>500</v>
      </c>
      <c r="E438" s="7">
        <v>7</v>
      </c>
      <c r="F438" s="6">
        <f t="shared" si="51"/>
        <v>3500</v>
      </c>
      <c r="G438" s="3">
        <v>41197</v>
      </c>
      <c r="H438" s="3"/>
      <c r="I438" s="5">
        <f t="shared" si="52"/>
        <v>8</v>
      </c>
      <c r="J438" s="5">
        <f t="shared" si="53"/>
        <v>8</v>
      </c>
      <c r="K438" s="6">
        <f t="shared" si="54"/>
        <v>1000</v>
      </c>
      <c r="L438" s="6">
        <f t="shared" si="55"/>
        <v>1000</v>
      </c>
      <c r="M438" t="str">
        <f t="shared" si="50"/>
        <v>Lassú</v>
      </c>
    </row>
    <row r="439" spans="1:13" x14ac:dyDescent="0.25">
      <c r="A439" t="s">
        <v>858</v>
      </c>
      <c r="B439" t="s">
        <v>318</v>
      </c>
      <c r="C439" t="str">
        <f t="shared" si="48"/>
        <v>D</v>
      </c>
      <c r="D439" s="11">
        <f t="shared" si="49"/>
        <v>1500</v>
      </c>
      <c r="E439" s="7">
        <v>2</v>
      </c>
      <c r="F439" s="6">
        <f t="shared" si="51"/>
        <v>3000</v>
      </c>
      <c r="G439" s="3">
        <v>40989</v>
      </c>
      <c r="H439" s="3">
        <v>40993</v>
      </c>
      <c r="I439" s="5">
        <f t="shared" si="52"/>
        <v>5</v>
      </c>
      <c r="J439" s="5">
        <f t="shared" si="53"/>
        <v>5</v>
      </c>
      <c r="K439" s="6">
        <f t="shared" si="54"/>
        <v>6000</v>
      </c>
      <c r="L439" s="6">
        <f t="shared" si="55"/>
        <v>6000</v>
      </c>
      <c r="M439" t="str">
        <f t="shared" si="50"/>
        <v>Átlag</v>
      </c>
    </row>
    <row r="440" spans="1:13" x14ac:dyDescent="0.25">
      <c r="A440" t="s">
        <v>795</v>
      </c>
      <c r="B440" t="s">
        <v>497</v>
      </c>
      <c r="C440" t="str">
        <f t="shared" si="48"/>
        <v>B</v>
      </c>
      <c r="D440" s="11">
        <f t="shared" si="49"/>
        <v>750</v>
      </c>
      <c r="E440" s="7">
        <v>10</v>
      </c>
      <c r="F440" s="6">
        <f t="shared" si="51"/>
        <v>7500</v>
      </c>
      <c r="G440" s="3">
        <v>41127</v>
      </c>
      <c r="H440" s="3">
        <v>41127</v>
      </c>
      <c r="I440" s="5">
        <f t="shared" si="52"/>
        <v>1</v>
      </c>
      <c r="J440" s="5">
        <f t="shared" si="53"/>
        <v>1</v>
      </c>
      <c r="K440" s="6">
        <f t="shared" si="54"/>
        <v>0</v>
      </c>
      <c r="L440" s="6">
        <f t="shared" si="55"/>
        <v>0</v>
      </c>
      <c r="M440" t="str">
        <f t="shared" si="50"/>
        <v>Extrém gyors</v>
      </c>
    </row>
    <row r="441" spans="1:13" x14ac:dyDescent="0.25">
      <c r="A441" t="s">
        <v>914</v>
      </c>
      <c r="B441" t="s">
        <v>235</v>
      </c>
      <c r="C441" t="str">
        <f t="shared" si="48"/>
        <v>E</v>
      </c>
      <c r="D441" s="11">
        <f t="shared" si="49"/>
        <v>2000</v>
      </c>
      <c r="E441" s="7">
        <v>3</v>
      </c>
      <c r="F441" s="6">
        <f t="shared" si="51"/>
        <v>6000</v>
      </c>
      <c r="G441" s="3">
        <v>40936</v>
      </c>
      <c r="H441" s="3">
        <v>40939</v>
      </c>
      <c r="I441" s="5">
        <f t="shared" si="52"/>
        <v>4</v>
      </c>
      <c r="J441" s="5">
        <f t="shared" si="53"/>
        <v>4</v>
      </c>
      <c r="K441" s="6">
        <f t="shared" si="54"/>
        <v>2500</v>
      </c>
      <c r="L441" s="6">
        <f t="shared" si="55"/>
        <v>2500</v>
      </c>
      <c r="M441" t="str">
        <f t="shared" si="50"/>
        <v>Átlag</v>
      </c>
    </row>
    <row r="442" spans="1:13" x14ac:dyDescent="0.25">
      <c r="A442" t="s">
        <v>874</v>
      </c>
      <c r="B442" t="s">
        <v>179</v>
      </c>
      <c r="C442" t="str">
        <f t="shared" si="48"/>
        <v>C</v>
      </c>
      <c r="D442" s="11">
        <f t="shared" si="49"/>
        <v>1000</v>
      </c>
      <c r="E442" s="7">
        <v>9</v>
      </c>
      <c r="F442" s="6">
        <f t="shared" si="51"/>
        <v>9000</v>
      </c>
      <c r="G442" s="3">
        <v>40998</v>
      </c>
      <c r="H442" s="3">
        <v>41002</v>
      </c>
      <c r="I442" s="5">
        <f t="shared" si="52"/>
        <v>5</v>
      </c>
      <c r="J442" s="5">
        <f t="shared" si="53"/>
        <v>5</v>
      </c>
      <c r="K442" s="6">
        <f t="shared" si="54"/>
        <v>0</v>
      </c>
      <c r="L442" s="6">
        <f t="shared" si="55"/>
        <v>0</v>
      </c>
      <c r="M442" t="str">
        <f t="shared" si="50"/>
        <v>Átlag</v>
      </c>
    </row>
    <row r="443" spans="1:13" x14ac:dyDescent="0.25">
      <c r="A443" t="s">
        <v>878</v>
      </c>
      <c r="B443" t="s">
        <v>388</v>
      </c>
      <c r="C443" t="str">
        <f t="shared" si="48"/>
        <v>D</v>
      </c>
      <c r="D443" s="11">
        <f t="shared" si="49"/>
        <v>1500</v>
      </c>
      <c r="E443" s="7">
        <v>10</v>
      </c>
      <c r="F443" s="6">
        <f t="shared" si="51"/>
        <v>15000</v>
      </c>
      <c r="G443" s="3">
        <v>41162</v>
      </c>
      <c r="H443" s="3">
        <v>41166</v>
      </c>
      <c r="I443" s="5">
        <f t="shared" si="52"/>
        <v>5</v>
      </c>
      <c r="J443" s="5">
        <f t="shared" si="53"/>
        <v>5</v>
      </c>
      <c r="K443" s="6">
        <f t="shared" si="54"/>
        <v>0</v>
      </c>
      <c r="L443" s="6">
        <f t="shared" si="55"/>
        <v>0</v>
      </c>
      <c r="M443" t="str">
        <f t="shared" si="50"/>
        <v>Átlag</v>
      </c>
    </row>
    <row r="444" spans="1:13" x14ac:dyDescent="0.25">
      <c r="A444" t="s">
        <v>807</v>
      </c>
      <c r="B444" t="s">
        <v>437</v>
      </c>
      <c r="C444" t="str">
        <f t="shared" si="48"/>
        <v>B</v>
      </c>
      <c r="D444" s="11">
        <f t="shared" si="49"/>
        <v>750</v>
      </c>
      <c r="E444" s="7">
        <v>9</v>
      </c>
      <c r="F444" s="6">
        <f t="shared" si="51"/>
        <v>6750</v>
      </c>
      <c r="G444" s="3">
        <v>41073</v>
      </c>
      <c r="H444" s="3">
        <v>41074</v>
      </c>
      <c r="I444" s="5">
        <f t="shared" si="52"/>
        <v>2</v>
      </c>
      <c r="J444" s="5">
        <f t="shared" si="53"/>
        <v>2</v>
      </c>
      <c r="K444" s="6">
        <f t="shared" si="54"/>
        <v>0</v>
      </c>
      <c r="L444" s="6">
        <f t="shared" si="55"/>
        <v>0</v>
      </c>
      <c r="M444" t="str">
        <f t="shared" si="50"/>
        <v>Gyors</v>
      </c>
    </row>
    <row r="445" spans="1:13" x14ac:dyDescent="0.25">
      <c r="A445" t="s">
        <v>896</v>
      </c>
      <c r="B445" t="s">
        <v>678</v>
      </c>
      <c r="C445" t="str">
        <f t="shared" si="48"/>
        <v>C</v>
      </c>
      <c r="D445" s="11">
        <f t="shared" si="49"/>
        <v>1000</v>
      </c>
      <c r="E445" s="7">
        <v>8</v>
      </c>
      <c r="F445" s="6">
        <f t="shared" si="51"/>
        <v>8000</v>
      </c>
      <c r="G445" s="3">
        <v>41061</v>
      </c>
      <c r="H445" s="3">
        <v>41064</v>
      </c>
      <c r="I445" s="5">
        <f t="shared" si="52"/>
        <v>4</v>
      </c>
      <c r="J445" s="5">
        <f t="shared" si="53"/>
        <v>4</v>
      </c>
      <c r="K445" s="6">
        <f t="shared" si="54"/>
        <v>0</v>
      </c>
      <c r="L445" s="6">
        <f t="shared" si="55"/>
        <v>0</v>
      </c>
      <c r="M445" t="str">
        <f t="shared" si="50"/>
        <v>Átlag</v>
      </c>
    </row>
    <row r="446" spans="1:13" x14ac:dyDescent="0.25">
      <c r="A446" t="s">
        <v>833</v>
      </c>
      <c r="B446" t="s">
        <v>149</v>
      </c>
      <c r="C446" t="str">
        <f t="shared" si="48"/>
        <v>D</v>
      </c>
      <c r="D446" s="11">
        <f t="shared" si="49"/>
        <v>1500</v>
      </c>
      <c r="E446" s="7">
        <v>10</v>
      </c>
      <c r="F446" s="6">
        <f t="shared" si="51"/>
        <v>15000</v>
      </c>
      <c r="G446" s="3">
        <v>41166</v>
      </c>
      <c r="H446" s="3">
        <v>41171</v>
      </c>
      <c r="I446" s="5">
        <f t="shared" si="52"/>
        <v>6</v>
      </c>
      <c r="J446" s="5">
        <f t="shared" si="53"/>
        <v>6</v>
      </c>
      <c r="K446" s="6">
        <f t="shared" si="54"/>
        <v>0</v>
      </c>
      <c r="L446" s="6">
        <f t="shared" si="55"/>
        <v>0</v>
      </c>
      <c r="M446" t="str">
        <f t="shared" si="50"/>
        <v>Átlag</v>
      </c>
    </row>
    <row r="447" spans="1:13" x14ac:dyDescent="0.25">
      <c r="A447" t="s">
        <v>847</v>
      </c>
      <c r="B447" t="s">
        <v>100</v>
      </c>
      <c r="C447" t="str">
        <f t="shared" si="48"/>
        <v>E</v>
      </c>
      <c r="D447" s="11">
        <f t="shared" si="49"/>
        <v>2000</v>
      </c>
      <c r="E447" s="7">
        <v>9</v>
      </c>
      <c r="F447" s="6">
        <f t="shared" si="51"/>
        <v>18000</v>
      </c>
      <c r="G447" s="3">
        <v>40966</v>
      </c>
      <c r="H447" s="3">
        <v>40977</v>
      </c>
      <c r="I447" s="5">
        <f t="shared" si="52"/>
        <v>12</v>
      </c>
      <c r="J447" s="5">
        <f t="shared" si="53"/>
        <v>12</v>
      </c>
      <c r="K447" s="6">
        <f t="shared" si="54"/>
        <v>7500</v>
      </c>
      <c r="L447" s="6">
        <f t="shared" si="55"/>
        <v>7500</v>
      </c>
      <c r="M447" t="str">
        <f t="shared" si="50"/>
        <v>Lassú</v>
      </c>
    </row>
    <row r="448" spans="1:13" x14ac:dyDescent="0.25">
      <c r="A448" t="s">
        <v>844</v>
      </c>
      <c r="B448" t="s">
        <v>745</v>
      </c>
      <c r="C448" t="str">
        <f t="shared" si="48"/>
        <v>B</v>
      </c>
      <c r="D448" s="11">
        <f t="shared" si="49"/>
        <v>750</v>
      </c>
      <c r="E448" s="7">
        <v>1</v>
      </c>
      <c r="F448" s="6">
        <f t="shared" si="51"/>
        <v>750</v>
      </c>
      <c r="G448" s="3">
        <v>40938</v>
      </c>
      <c r="H448" s="3">
        <v>40940</v>
      </c>
      <c r="I448" s="5">
        <f t="shared" si="52"/>
        <v>3</v>
      </c>
      <c r="J448" s="5">
        <f t="shared" si="53"/>
        <v>3</v>
      </c>
      <c r="K448" s="6">
        <f t="shared" si="54"/>
        <v>2500</v>
      </c>
      <c r="L448" s="6">
        <f t="shared" si="55"/>
        <v>2500</v>
      </c>
      <c r="M448" t="str">
        <f t="shared" si="50"/>
        <v>Gyors</v>
      </c>
    </row>
    <row r="449" spans="1:13" x14ac:dyDescent="0.25">
      <c r="A449" t="s">
        <v>806</v>
      </c>
      <c r="B449" t="s">
        <v>640</v>
      </c>
      <c r="C449" t="str">
        <f t="shared" si="48"/>
        <v>E</v>
      </c>
      <c r="D449" s="11">
        <f t="shared" si="49"/>
        <v>2000</v>
      </c>
      <c r="E449" s="7">
        <v>7</v>
      </c>
      <c r="F449" s="6">
        <f t="shared" si="51"/>
        <v>14000</v>
      </c>
      <c r="G449" s="3">
        <v>41041</v>
      </c>
      <c r="H449" s="3">
        <v>41044</v>
      </c>
      <c r="I449" s="5">
        <f t="shared" si="52"/>
        <v>4</v>
      </c>
      <c r="J449" s="5">
        <f t="shared" si="53"/>
        <v>4</v>
      </c>
      <c r="K449" s="6">
        <f t="shared" si="54"/>
        <v>0</v>
      </c>
      <c r="L449" s="6">
        <f t="shared" si="55"/>
        <v>0</v>
      </c>
      <c r="M449" t="str">
        <f t="shared" si="50"/>
        <v>Átlag</v>
      </c>
    </row>
    <row r="450" spans="1:13" x14ac:dyDescent="0.25">
      <c r="A450" t="s">
        <v>934</v>
      </c>
      <c r="B450" t="s">
        <v>499</v>
      </c>
      <c r="C450" t="str">
        <f t="shared" ref="C450:C513" si="56">VLOOKUP(B450,típus,2,FALSE)</f>
        <v>A</v>
      </c>
      <c r="D450" s="11">
        <f t="shared" ref="D450:D513" si="57">HLOOKUP(C450,díj,2,FALSE)</f>
        <v>500</v>
      </c>
      <c r="E450" s="7">
        <v>7</v>
      </c>
      <c r="F450" s="6">
        <f t="shared" si="51"/>
        <v>3500</v>
      </c>
      <c r="G450" s="3">
        <v>40951</v>
      </c>
      <c r="H450" s="3">
        <v>40953</v>
      </c>
      <c r="I450" s="5">
        <f t="shared" si="52"/>
        <v>3</v>
      </c>
      <c r="J450" s="5">
        <f t="shared" si="53"/>
        <v>3</v>
      </c>
      <c r="K450" s="6">
        <f t="shared" si="54"/>
        <v>0</v>
      </c>
      <c r="L450" s="6">
        <f t="shared" si="55"/>
        <v>0</v>
      </c>
      <c r="M450" t="str">
        <f t="shared" ref="M450:M513" si="58">VLOOKUP(I450,értékelés,3)</f>
        <v>Gyors</v>
      </c>
    </row>
    <row r="451" spans="1:13" x14ac:dyDescent="0.25">
      <c r="A451" t="s">
        <v>802</v>
      </c>
      <c r="B451" t="s">
        <v>505</v>
      </c>
      <c r="C451" t="str">
        <f t="shared" si="56"/>
        <v>B</v>
      </c>
      <c r="D451" s="11">
        <f t="shared" si="57"/>
        <v>750</v>
      </c>
      <c r="E451" s="7">
        <v>7</v>
      </c>
      <c r="F451" s="6">
        <f t="shared" ref="F451:F514" si="59">D451*E451</f>
        <v>5250</v>
      </c>
      <c r="G451" s="3">
        <v>41203</v>
      </c>
      <c r="H451" s="3"/>
      <c r="I451" s="5">
        <f t="shared" ref="I451:I514" si="60">IF(ISBLANK(H451),ma-G451,H451-G451)+1</f>
        <v>2</v>
      </c>
      <c r="J451" s="5">
        <f t="shared" ref="J451:J514" si="61">IF(H451,H451-G451,ma-G451)+1</f>
        <v>2</v>
      </c>
      <c r="K451" s="6">
        <f t="shared" ref="K451:K514" si="62">IF(I451&gt;E451,(I451-E451)*(büntetés+D451),0)</f>
        <v>0</v>
      </c>
      <c r="L451" s="6">
        <f t="shared" ref="L451:L514" si="63">MAX((I451-E451)*(büntetés+D451),0)</f>
        <v>0</v>
      </c>
      <c r="M451" t="str">
        <f t="shared" si="58"/>
        <v>Gyors</v>
      </c>
    </row>
    <row r="452" spans="1:13" x14ac:dyDescent="0.25">
      <c r="A452" t="s">
        <v>824</v>
      </c>
      <c r="B452" t="s">
        <v>320</v>
      </c>
      <c r="C452" t="str">
        <f t="shared" si="56"/>
        <v>B</v>
      </c>
      <c r="D452" s="11">
        <f t="shared" si="57"/>
        <v>750</v>
      </c>
      <c r="E452" s="7">
        <v>7</v>
      </c>
      <c r="F452" s="6">
        <f t="shared" si="59"/>
        <v>5250</v>
      </c>
      <c r="G452" s="3">
        <v>40911</v>
      </c>
      <c r="H452" s="3">
        <v>40918</v>
      </c>
      <c r="I452" s="5">
        <f t="shared" si="60"/>
        <v>8</v>
      </c>
      <c r="J452" s="5">
        <f t="shared" si="61"/>
        <v>8</v>
      </c>
      <c r="K452" s="6">
        <f t="shared" si="62"/>
        <v>1250</v>
      </c>
      <c r="L452" s="6">
        <f t="shared" si="63"/>
        <v>1250</v>
      </c>
      <c r="M452" t="str">
        <f t="shared" si="58"/>
        <v>Lassú</v>
      </c>
    </row>
    <row r="453" spans="1:13" x14ac:dyDescent="0.25">
      <c r="A453" t="s">
        <v>902</v>
      </c>
      <c r="B453" t="s">
        <v>746</v>
      </c>
      <c r="C453" t="str">
        <f t="shared" si="56"/>
        <v>C</v>
      </c>
      <c r="D453" s="11">
        <f t="shared" si="57"/>
        <v>1000</v>
      </c>
      <c r="E453" s="7">
        <v>8</v>
      </c>
      <c r="F453" s="6">
        <f t="shared" si="59"/>
        <v>8000</v>
      </c>
      <c r="G453" s="3">
        <v>41099</v>
      </c>
      <c r="H453" s="3">
        <v>41105</v>
      </c>
      <c r="I453" s="5">
        <f t="shared" si="60"/>
        <v>7</v>
      </c>
      <c r="J453" s="5">
        <f t="shared" si="61"/>
        <v>7</v>
      </c>
      <c r="K453" s="6">
        <f t="shared" si="62"/>
        <v>0</v>
      </c>
      <c r="L453" s="6">
        <f t="shared" si="63"/>
        <v>0</v>
      </c>
      <c r="M453" t="str">
        <f t="shared" si="58"/>
        <v>Átlag</v>
      </c>
    </row>
    <row r="454" spans="1:13" x14ac:dyDescent="0.25">
      <c r="A454" t="s">
        <v>800</v>
      </c>
      <c r="B454" t="s">
        <v>387</v>
      </c>
      <c r="C454" t="str">
        <f t="shared" si="56"/>
        <v>D</v>
      </c>
      <c r="D454" s="11">
        <f t="shared" si="57"/>
        <v>1500</v>
      </c>
      <c r="E454" s="7">
        <v>7</v>
      </c>
      <c r="F454" s="6">
        <f t="shared" si="59"/>
        <v>10500</v>
      </c>
      <c r="G454" s="3">
        <v>41025</v>
      </c>
      <c r="H454" s="3">
        <v>41026</v>
      </c>
      <c r="I454" s="5">
        <f t="shared" si="60"/>
        <v>2</v>
      </c>
      <c r="J454" s="5">
        <f t="shared" si="61"/>
        <v>2</v>
      </c>
      <c r="K454" s="6">
        <f t="shared" si="62"/>
        <v>0</v>
      </c>
      <c r="L454" s="6">
        <f t="shared" si="63"/>
        <v>0</v>
      </c>
      <c r="M454" t="str">
        <f t="shared" si="58"/>
        <v>Gyors</v>
      </c>
    </row>
    <row r="455" spans="1:13" x14ac:dyDescent="0.25">
      <c r="A455" t="s">
        <v>832</v>
      </c>
      <c r="B455" t="s">
        <v>23</v>
      </c>
      <c r="C455" t="str">
        <f t="shared" si="56"/>
        <v>C</v>
      </c>
      <c r="D455" s="11">
        <f t="shared" si="57"/>
        <v>1000</v>
      </c>
      <c r="E455" s="7">
        <v>2</v>
      </c>
      <c r="F455" s="6">
        <f t="shared" si="59"/>
        <v>2000</v>
      </c>
      <c r="G455" s="3">
        <v>40987</v>
      </c>
      <c r="H455" s="3">
        <v>40988</v>
      </c>
      <c r="I455" s="5">
        <f t="shared" si="60"/>
        <v>2</v>
      </c>
      <c r="J455" s="5">
        <f t="shared" si="61"/>
        <v>2</v>
      </c>
      <c r="K455" s="6">
        <f t="shared" si="62"/>
        <v>0</v>
      </c>
      <c r="L455" s="6">
        <f t="shared" si="63"/>
        <v>0</v>
      </c>
      <c r="M455" t="str">
        <f t="shared" si="58"/>
        <v>Gyors</v>
      </c>
    </row>
    <row r="456" spans="1:13" x14ac:dyDescent="0.25">
      <c r="A456" t="s">
        <v>817</v>
      </c>
      <c r="B456" t="s">
        <v>229</v>
      </c>
      <c r="C456" t="str">
        <f t="shared" si="56"/>
        <v>A</v>
      </c>
      <c r="D456" s="11">
        <f t="shared" si="57"/>
        <v>500</v>
      </c>
      <c r="E456" s="7">
        <v>5</v>
      </c>
      <c r="F456" s="6">
        <f t="shared" si="59"/>
        <v>2500</v>
      </c>
      <c r="G456" s="3">
        <v>40944</v>
      </c>
      <c r="H456" s="3">
        <v>40944</v>
      </c>
      <c r="I456" s="5">
        <f t="shared" si="60"/>
        <v>1</v>
      </c>
      <c r="J456" s="5">
        <f t="shared" si="61"/>
        <v>1</v>
      </c>
      <c r="K456" s="6">
        <f t="shared" si="62"/>
        <v>0</v>
      </c>
      <c r="L456" s="6">
        <f t="shared" si="63"/>
        <v>0</v>
      </c>
      <c r="M456" t="str">
        <f t="shared" si="58"/>
        <v>Extrém gyors</v>
      </c>
    </row>
    <row r="457" spans="1:13" x14ac:dyDescent="0.25">
      <c r="A457" t="s">
        <v>825</v>
      </c>
      <c r="B457" t="s">
        <v>190</v>
      </c>
      <c r="C457" t="str">
        <f t="shared" si="56"/>
        <v>D</v>
      </c>
      <c r="D457" s="11">
        <f t="shared" si="57"/>
        <v>1500</v>
      </c>
      <c r="E457" s="7">
        <v>4</v>
      </c>
      <c r="F457" s="6">
        <f t="shared" si="59"/>
        <v>6000</v>
      </c>
      <c r="G457" s="3">
        <v>41052</v>
      </c>
      <c r="H457" s="3">
        <v>41055</v>
      </c>
      <c r="I457" s="5">
        <f t="shared" si="60"/>
        <v>4</v>
      </c>
      <c r="J457" s="5">
        <f t="shared" si="61"/>
        <v>4</v>
      </c>
      <c r="K457" s="6">
        <f t="shared" si="62"/>
        <v>0</v>
      </c>
      <c r="L457" s="6">
        <f t="shared" si="63"/>
        <v>0</v>
      </c>
      <c r="M457" t="str">
        <f t="shared" si="58"/>
        <v>Átlag</v>
      </c>
    </row>
    <row r="458" spans="1:13" x14ac:dyDescent="0.25">
      <c r="A458" t="s">
        <v>805</v>
      </c>
      <c r="B458" t="s">
        <v>367</v>
      </c>
      <c r="C458" t="str">
        <f t="shared" si="56"/>
        <v>A</v>
      </c>
      <c r="D458" s="11">
        <f t="shared" si="57"/>
        <v>500</v>
      </c>
      <c r="E458" s="7">
        <v>7</v>
      </c>
      <c r="F458" s="6">
        <f t="shared" si="59"/>
        <v>3500</v>
      </c>
      <c r="G458" s="3">
        <v>41145</v>
      </c>
      <c r="H458" s="3">
        <v>41148</v>
      </c>
      <c r="I458" s="5">
        <f t="shared" si="60"/>
        <v>4</v>
      </c>
      <c r="J458" s="5">
        <f t="shared" si="61"/>
        <v>4</v>
      </c>
      <c r="K458" s="6">
        <f t="shared" si="62"/>
        <v>0</v>
      </c>
      <c r="L458" s="6">
        <f t="shared" si="63"/>
        <v>0</v>
      </c>
      <c r="M458" t="str">
        <f t="shared" si="58"/>
        <v>Átlag</v>
      </c>
    </row>
    <row r="459" spans="1:13" x14ac:dyDescent="0.25">
      <c r="A459" t="s">
        <v>842</v>
      </c>
      <c r="B459" t="s">
        <v>335</v>
      </c>
      <c r="C459" t="str">
        <f t="shared" si="56"/>
        <v>C</v>
      </c>
      <c r="D459" s="11">
        <f t="shared" si="57"/>
        <v>1000</v>
      </c>
      <c r="E459" s="7">
        <v>8</v>
      </c>
      <c r="F459" s="6">
        <f t="shared" si="59"/>
        <v>8000</v>
      </c>
      <c r="G459" s="3">
        <v>41085</v>
      </c>
      <c r="H459" s="3">
        <v>41088</v>
      </c>
      <c r="I459" s="5">
        <f t="shared" si="60"/>
        <v>4</v>
      </c>
      <c r="J459" s="5">
        <f t="shared" si="61"/>
        <v>4</v>
      </c>
      <c r="K459" s="6">
        <f t="shared" si="62"/>
        <v>0</v>
      </c>
      <c r="L459" s="6">
        <f t="shared" si="63"/>
        <v>0</v>
      </c>
      <c r="M459" t="str">
        <f t="shared" si="58"/>
        <v>Átlag</v>
      </c>
    </row>
    <row r="460" spans="1:13" x14ac:dyDescent="0.25">
      <c r="A460" t="s">
        <v>917</v>
      </c>
      <c r="B460" t="s">
        <v>751</v>
      </c>
      <c r="C460" t="str">
        <f t="shared" si="56"/>
        <v>A</v>
      </c>
      <c r="D460" s="11">
        <f t="shared" si="57"/>
        <v>500</v>
      </c>
      <c r="E460" s="7">
        <v>5</v>
      </c>
      <c r="F460" s="6">
        <f t="shared" si="59"/>
        <v>2500</v>
      </c>
      <c r="G460" s="3">
        <v>41063</v>
      </c>
      <c r="H460" s="3">
        <v>41063</v>
      </c>
      <c r="I460" s="5">
        <f t="shared" si="60"/>
        <v>1</v>
      </c>
      <c r="J460" s="5">
        <f t="shared" si="61"/>
        <v>1</v>
      </c>
      <c r="K460" s="6">
        <f t="shared" si="62"/>
        <v>0</v>
      </c>
      <c r="L460" s="6">
        <f t="shared" si="63"/>
        <v>0</v>
      </c>
      <c r="M460" t="str">
        <f t="shared" si="58"/>
        <v>Extrém gyors</v>
      </c>
    </row>
    <row r="461" spans="1:13" x14ac:dyDescent="0.25">
      <c r="A461" t="s">
        <v>917</v>
      </c>
      <c r="B461" t="s">
        <v>180</v>
      </c>
      <c r="C461" t="str">
        <f t="shared" si="56"/>
        <v>D</v>
      </c>
      <c r="D461" s="11">
        <f t="shared" si="57"/>
        <v>1500</v>
      </c>
      <c r="E461" s="7">
        <v>1</v>
      </c>
      <c r="F461" s="6">
        <f t="shared" si="59"/>
        <v>1500</v>
      </c>
      <c r="G461" s="3">
        <v>41193</v>
      </c>
      <c r="H461" s="3"/>
      <c r="I461" s="5">
        <f t="shared" si="60"/>
        <v>12</v>
      </c>
      <c r="J461" s="5">
        <f t="shared" si="61"/>
        <v>12</v>
      </c>
      <c r="K461" s="6">
        <f t="shared" si="62"/>
        <v>22000</v>
      </c>
      <c r="L461" s="6">
        <f t="shared" si="63"/>
        <v>22000</v>
      </c>
      <c r="M461" t="str">
        <f t="shared" si="58"/>
        <v>Lassú</v>
      </c>
    </row>
    <row r="462" spans="1:13" x14ac:dyDescent="0.25">
      <c r="A462" t="s">
        <v>851</v>
      </c>
      <c r="B462" t="s">
        <v>138</v>
      </c>
      <c r="C462" t="str">
        <f t="shared" si="56"/>
        <v>C</v>
      </c>
      <c r="D462" s="11">
        <f t="shared" si="57"/>
        <v>1000</v>
      </c>
      <c r="E462" s="7">
        <v>6</v>
      </c>
      <c r="F462" s="6">
        <f t="shared" si="59"/>
        <v>6000</v>
      </c>
      <c r="G462" s="3">
        <v>41001</v>
      </c>
      <c r="H462" s="3">
        <v>41001</v>
      </c>
      <c r="I462" s="5">
        <f t="shared" si="60"/>
        <v>1</v>
      </c>
      <c r="J462" s="5">
        <f t="shared" si="61"/>
        <v>1</v>
      </c>
      <c r="K462" s="6">
        <f t="shared" si="62"/>
        <v>0</v>
      </c>
      <c r="L462" s="6">
        <f t="shared" si="63"/>
        <v>0</v>
      </c>
      <c r="M462" t="str">
        <f t="shared" si="58"/>
        <v>Extrém gyors</v>
      </c>
    </row>
    <row r="463" spans="1:13" x14ac:dyDescent="0.25">
      <c r="A463" t="s">
        <v>884</v>
      </c>
      <c r="B463" t="s">
        <v>299</v>
      </c>
      <c r="C463" t="str">
        <f t="shared" si="56"/>
        <v>D</v>
      </c>
      <c r="D463" s="11">
        <f t="shared" si="57"/>
        <v>1500</v>
      </c>
      <c r="E463" s="7">
        <v>8</v>
      </c>
      <c r="F463" s="6">
        <f t="shared" si="59"/>
        <v>12000</v>
      </c>
      <c r="G463" s="3">
        <v>41167</v>
      </c>
      <c r="H463" s="3">
        <v>41167</v>
      </c>
      <c r="I463" s="5">
        <f t="shared" si="60"/>
        <v>1</v>
      </c>
      <c r="J463" s="5">
        <f t="shared" si="61"/>
        <v>1</v>
      </c>
      <c r="K463" s="6">
        <f t="shared" si="62"/>
        <v>0</v>
      </c>
      <c r="L463" s="6">
        <f t="shared" si="63"/>
        <v>0</v>
      </c>
      <c r="M463" t="str">
        <f t="shared" si="58"/>
        <v>Extrém gyors</v>
      </c>
    </row>
    <row r="464" spans="1:13" x14ac:dyDescent="0.25">
      <c r="A464" t="s">
        <v>868</v>
      </c>
      <c r="B464" t="s">
        <v>136</v>
      </c>
      <c r="C464" t="str">
        <f t="shared" si="56"/>
        <v>A</v>
      </c>
      <c r="D464" s="11">
        <f t="shared" si="57"/>
        <v>500</v>
      </c>
      <c r="E464" s="7">
        <v>10</v>
      </c>
      <c r="F464" s="6">
        <f t="shared" si="59"/>
        <v>5000</v>
      </c>
      <c r="G464" s="3">
        <v>40947</v>
      </c>
      <c r="H464" s="3">
        <v>40951</v>
      </c>
      <c r="I464" s="5">
        <f t="shared" si="60"/>
        <v>5</v>
      </c>
      <c r="J464" s="5">
        <f t="shared" si="61"/>
        <v>5</v>
      </c>
      <c r="K464" s="6">
        <f t="shared" si="62"/>
        <v>0</v>
      </c>
      <c r="L464" s="6">
        <f t="shared" si="63"/>
        <v>0</v>
      </c>
      <c r="M464" t="str">
        <f t="shared" si="58"/>
        <v>Átlag</v>
      </c>
    </row>
    <row r="465" spans="1:13" x14ac:dyDescent="0.25">
      <c r="A465" t="s">
        <v>914</v>
      </c>
      <c r="B465" t="s">
        <v>136</v>
      </c>
      <c r="C465" t="str">
        <f t="shared" si="56"/>
        <v>A</v>
      </c>
      <c r="D465" s="11">
        <f t="shared" si="57"/>
        <v>500</v>
      </c>
      <c r="E465" s="7">
        <v>7</v>
      </c>
      <c r="F465" s="6">
        <f t="shared" si="59"/>
        <v>3500</v>
      </c>
      <c r="G465" s="3">
        <v>40955</v>
      </c>
      <c r="H465" s="3">
        <v>40962</v>
      </c>
      <c r="I465" s="5">
        <f t="shared" si="60"/>
        <v>8</v>
      </c>
      <c r="J465" s="5">
        <f t="shared" si="61"/>
        <v>8</v>
      </c>
      <c r="K465" s="6">
        <f t="shared" si="62"/>
        <v>1000</v>
      </c>
      <c r="L465" s="6">
        <f t="shared" si="63"/>
        <v>1000</v>
      </c>
      <c r="M465" t="str">
        <f t="shared" si="58"/>
        <v>Lassú</v>
      </c>
    </row>
    <row r="466" spans="1:13" x14ac:dyDescent="0.25">
      <c r="A466" t="s">
        <v>925</v>
      </c>
      <c r="B466" t="s">
        <v>445</v>
      </c>
      <c r="C466" t="str">
        <f t="shared" si="56"/>
        <v>B</v>
      </c>
      <c r="D466" s="11">
        <f t="shared" si="57"/>
        <v>750</v>
      </c>
      <c r="E466" s="7">
        <v>7</v>
      </c>
      <c r="F466" s="6">
        <f t="shared" si="59"/>
        <v>5250</v>
      </c>
      <c r="G466" s="3">
        <v>40922</v>
      </c>
      <c r="H466" s="3">
        <v>40926</v>
      </c>
      <c r="I466" s="5">
        <f t="shared" si="60"/>
        <v>5</v>
      </c>
      <c r="J466" s="5">
        <f t="shared" si="61"/>
        <v>5</v>
      </c>
      <c r="K466" s="6">
        <f t="shared" si="62"/>
        <v>0</v>
      </c>
      <c r="L466" s="6">
        <f t="shared" si="63"/>
        <v>0</v>
      </c>
      <c r="M466" t="str">
        <f t="shared" si="58"/>
        <v>Átlag</v>
      </c>
    </row>
    <row r="467" spans="1:13" x14ac:dyDescent="0.25">
      <c r="A467" t="s">
        <v>891</v>
      </c>
      <c r="B467" t="s">
        <v>632</v>
      </c>
      <c r="C467" t="str">
        <f t="shared" si="56"/>
        <v>D</v>
      </c>
      <c r="D467" s="11">
        <f t="shared" si="57"/>
        <v>1500</v>
      </c>
      <c r="E467" s="7">
        <v>1</v>
      </c>
      <c r="F467" s="6">
        <f t="shared" si="59"/>
        <v>1500</v>
      </c>
      <c r="G467" s="3">
        <v>40985</v>
      </c>
      <c r="H467" s="3">
        <v>40985</v>
      </c>
      <c r="I467" s="5">
        <f t="shared" si="60"/>
        <v>1</v>
      </c>
      <c r="J467" s="5">
        <f t="shared" si="61"/>
        <v>1</v>
      </c>
      <c r="K467" s="6">
        <f t="shared" si="62"/>
        <v>0</v>
      </c>
      <c r="L467" s="6">
        <f t="shared" si="63"/>
        <v>0</v>
      </c>
      <c r="M467" t="str">
        <f t="shared" si="58"/>
        <v>Extrém gyors</v>
      </c>
    </row>
    <row r="468" spans="1:13" x14ac:dyDescent="0.25">
      <c r="A468" t="s">
        <v>825</v>
      </c>
      <c r="B468" t="s">
        <v>737</v>
      </c>
      <c r="C468" t="str">
        <f t="shared" si="56"/>
        <v>E</v>
      </c>
      <c r="D468" s="11">
        <f t="shared" si="57"/>
        <v>2000</v>
      </c>
      <c r="E468" s="7">
        <v>4</v>
      </c>
      <c r="F468" s="6">
        <f t="shared" si="59"/>
        <v>8000</v>
      </c>
      <c r="G468" s="3">
        <v>41188</v>
      </c>
      <c r="H468" s="3">
        <v>41191</v>
      </c>
      <c r="I468" s="5">
        <f t="shared" si="60"/>
        <v>4</v>
      </c>
      <c r="J468" s="5">
        <f t="shared" si="61"/>
        <v>4</v>
      </c>
      <c r="K468" s="6">
        <f t="shared" si="62"/>
        <v>0</v>
      </c>
      <c r="L468" s="6">
        <f t="shared" si="63"/>
        <v>0</v>
      </c>
      <c r="M468" t="str">
        <f t="shared" si="58"/>
        <v>Átlag</v>
      </c>
    </row>
    <row r="469" spans="1:13" x14ac:dyDescent="0.25">
      <c r="A469" t="s">
        <v>898</v>
      </c>
      <c r="B469" t="s">
        <v>99</v>
      </c>
      <c r="C469" t="str">
        <f t="shared" si="56"/>
        <v>D</v>
      </c>
      <c r="D469" s="11">
        <f t="shared" si="57"/>
        <v>1500</v>
      </c>
      <c r="E469" s="7">
        <v>3</v>
      </c>
      <c r="F469" s="6">
        <f t="shared" si="59"/>
        <v>4500</v>
      </c>
      <c r="G469" s="3">
        <v>40986</v>
      </c>
      <c r="H469" s="3">
        <v>40986</v>
      </c>
      <c r="I469" s="5">
        <f t="shared" si="60"/>
        <v>1</v>
      </c>
      <c r="J469" s="5">
        <f t="shared" si="61"/>
        <v>1</v>
      </c>
      <c r="K469" s="6">
        <f t="shared" si="62"/>
        <v>0</v>
      </c>
      <c r="L469" s="6">
        <f t="shared" si="63"/>
        <v>0</v>
      </c>
      <c r="M469" t="str">
        <f t="shared" si="58"/>
        <v>Extrém gyors</v>
      </c>
    </row>
    <row r="470" spans="1:13" x14ac:dyDescent="0.25">
      <c r="A470" t="s">
        <v>847</v>
      </c>
      <c r="B470" t="s">
        <v>761</v>
      </c>
      <c r="C470" t="str">
        <f t="shared" si="56"/>
        <v>D</v>
      </c>
      <c r="D470" s="11">
        <f t="shared" si="57"/>
        <v>1500</v>
      </c>
      <c r="E470" s="7">
        <v>7</v>
      </c>
      <c r="F470" s="6">
        <f t="shared" si="59"/>
        <v>10500</v>
      </c>
      <c r="G470" s="3">
        <v>41174</v>
      </c>
      <c r="H470" s="3">
        <v>41177</v>
      </c>
      <c r="I470" s="5">
        <f t="shared" si="60"/>
        <v>4</v>
      </c>
      <c r="J470" s="5">
        <f t="shared" si="61"/>
        <v>4</v>
      </c>
      <c r="K470" s="6">
        <f t="shared" si="62"/>
        <v>0</v>
      </c>
      <c r="L470" s="6">
        <f t="shared" si="63"/>
        <v>0</v>
      </c>
      <c r="M470" t="str">
        <f t="shared" si="58"/>
        <v>Átlag</v>
      </c>
    </row>
    <row r="471" spans="1:13" x14ac:dyDescent="0.25">
      <c r="A471" t="s">
        <v>857</v>
      </c>
      <c r="B471" t="s">
        <v>736</v>
      </c>
      <c r="C471" t="str">
        <f t="shared" si="56"/>
        <v>C</v>
      </c>
      <c r="D471" s="11">
        <f t="shared" si="57"/>
        <v>1000</v>
      </c>
      <c r="E471" s="7">
        <v>10</v>
      </c>
      <c r="F471" s="6">
        <f t="shared" si="59"/>
        <v>10000</v>
      </c>
      <c r="G471" s="3">
        <v>41037</v>
      </c>
      <c r="H471" s="3">
        <v>41041</v>
      </c>
      <c r="I471" s="5">
        <f t="shared" si="60"/>
        <v>5</v>
      </c>
      <c r="J471" s="5">
        <f t="shared" si="61"/>
        <v>5</v>
      </c>
      <c r="K471" s="6">
        <f t="shared" si="62"/>
        <v>0</v>
      </c>
      <c r="L471" s="6">
        <f t="shared" si="63"/>
        <v>0</v>
      </c>
      <c r="M471" t="str">
        <f t="shared" si="58"/>
        <v>Átlag</v>
      </c>
    </row>
    <row r="472" spans="1:13" x14ac:dyDescent="0.25">
      <c r="A472" t="s">
        <v>822</v>
      </c>
      <c r="B472" t="s">
        <v>594</v>
      </c>
      <c r="C472" t="str">
        <f t="shared" si="56"/>
        <v>A</v>
      </c>
      <c r="D472" s="11">
        <f t="shared" si="57"/>
        <v>500</v>
      </c>
      <c r="E472" s="7">
        <v>4</v>
      </c>
      <c r="F472" s="6">
        <f t="shared" si="59"/>
        <v>2000</v>
      </c>
      <c r="G472" s="3">
        <v>40930</v>
      </c>
      <c r="H472" s="3">
        <v>40935</v>
      </c>
      <c r="I472" s="5">
        <f t="shared" si="60"/>
        <v>6</v>
      </c>
      <c r="J472" s="5">
        <f t="shared" si="61"/>
        <v>6</v>
      </c>
      <c r="K472" s="6">
        <f t="shared" si="62"/>
        <v>2000</v>
      </c>
      <c r="L472" s="6">
        <f t="shared" si="63"/>
        <v>2000</v>
      </c>
      <c r="M472" t="str">
        <f t="shared" si="58"/>
        <v>Átlag</v>
      </c>
    </row>
    <row r="473" spans="1:13" x14ac:dyDescent="0.25">
      <c r="A473" t="s">
        <v>889</v>
      </c>
      <c r="B473" t="s">
        <v>680</v>
      </c>
      <c r="C473" t="str">
        <f t="shared" si="56"/>
        <v>A</v>
      </c>
      <c r="D473" s="11">
        <f t="shared" si="57"/>
        <v>500</v>
      </c>
      <c r="E473" s="7">
        <v>5</v>
      </c>
      <c r="F473" s="6">
        <f t="shared" si="59"/>
        <v>2500</v>
      </c>
      <c r="G473" s="3">
        <v>41064</v>
      </c>
      <c r="H473" s="3">
        <v>41075</v>
      </c>
      <c r="I473" s="5">
        <f t="shared" si="60"/>
        <v>12</v>
      </c>
      <c r="J473" s="5">
        <f t="shared" si="61"/>
        <v>12</v>
      </c>
      <c r="K473" s="6">
        <f t="shared" si="62"/>
        <v>7000</v>
      </c>
      <c r="L473" s="6">
        <f t="shared" si="63"/>
        <v>7000</v>
      </c>
      <c r="M473" t="str">
        <f t="shared" si="58"/>
        <v>Lassú</v>
      </c>
    </row>
    <row r="474" spans="1:13" x14ac:dyDescent="0.25">
      <c r="A474" t="s">
        <v>908</v>
      </c>
      <c r="B474" t="s">
        <v>106</v>
      </c>
      <c r="C474" t="str">
        <f t="shared" si="56"/>
        <v>D</v>
      </c>
      <c r="D474" s="11">
        <f t="shared" si="57"/>
        <v>1500</v>
      </c>
      <c r="E474" s="7">
        <v>1</v>
      </c>
      <c r="F474" s="6">
        <f t="shared" si="59"/>
        <v>1500</v>
      </c>
      <c r="G474" s="3">
        <v>41196</v>
      </c>
      <c r="H474" s="3">
        <v>41203</v>
      </c>
      <c r="I474" s="5">
        <f t="shared" si="60"/>
        <v>8</v>
      </c>
      <c r="J474" s="5">
        <f t="shared" si="61"/>
        <v>8</v>
      </c>
      <c r="K474" s="6">
        <f t="shared" si="62"/>
        <v>14000</v>
      </c>
      <c r="L474" s="6">
        <f t="shared" si="63"/>
        <v>14000</v>
      </c>
      <c r="M474" t="str">
        <f t="shared" si="58"/>
        <v>Lassú</v>
      </c>
    </row>
    <row r="475" spans="1:13" x14ac:dyDescent="0.25">
      <c r="A475" t="s">
        <v>853</v>
      </c>
      <c r="B475" t="s">
        <v>230</v>
      </c>
      <c r="C475" t="str">
        <f t="shared" si="56"/>
        <v>B</v>
      </c>
      <c r="D475" s="11">
        <f t="shared" si="57"/>
        <v>750</v>
      </c>
      <c r="E475" s="7">
        <v>5</v>
      </c>
      <c r="F475" s="6">
        <f t="shared" si="59"/>
        <v>3750</v>
      </c>
      <c r="G475" s="3">
        <v>40911</v>
      </c>
      <c r="H475" s="3">
        <v>40916</v>
      </c>
      <c r="I475" s="5">
        <f t="shared" si="60"/>
        <v>6</v>
      </c>
      <c r="J475" s="5">
        <f t="shared" si="61"/>
        <v>6</v>
      </c>
      <c r="K475" s="6">
        <f t="shared" si="62"/>
        <v>1250</v>
      </c>
      <c r="L475" s="6">
        <f t="shared" si="63"/>
        <v>1250</v>
      </c>
      <c r="M475" t="str">
        <f t="shared" si="58"/>
        <v>Átlag</v>
      </c>
    </row>
    <row r="476" spans="1:13" x14ac:dyDescent="0.25">
      <c r="A476" t="s">
        <v>891</v>
      </c>
      <c r="B476" t="s">
        <v>405</v>
      </c>
      <c r="C476" t="str">
        <f t="shared" si="56"/>
        <v>E</v>
      </c>
      <c r="D476" s="11">
        <f t="shared" si="57"/>
        <v>2000</v>
      </c>
      <c r="E476" s="7">
        <v>2</v>
      </c>
      <c r="F476" s="6">
        <f t="shared" si="59"/>
        <v>4000</v>
      </c>
      <c r="G476" s="3">
        <v>41048</v>
      </c>
      <c r="H476" s="3">
        <v>41048</v>
      </c>
      <c r="I476" s="5">
        <f t="shared" si="60"/>
        <v>1</v>
      </c>
      <c r="J476" s="5">
        <f t="shared" si="61"/>
        <v>1</v>
      </c>
      <c r="K476" s="6">
        <f t="shared" si="62"/>
        <v>0</v>
      </c>
      <c r="L476" s="6">
        <f t="shared" si="63"/>
        <v>0</v>
      </c>
      <c r="M476" t="str">
        <f t="shared" si="58"/>
        <v>Extrém gyors</v>
      </c>
    </row>
    <row r="477" spans="1:13" x14ac:dyDescent="0.25">
      <c r="A477" t="s">
        <v>860</v>
      </c>
      <c r="B477" t="s">
        <v>139</v>
      </c>
      <c r="C477" t="str">
        <f t="shared" si="56"/>
        <v>D</v>
      </c>
      <c r="D477" s="11">
        <f t="shared" si="57"/>
        <v>1500</v>
      </c>
      <c r="E477" s="7">
        <v>4</v>
      </c>
      <c r="F477" s="6">
        <f t="shared" si="59"/>
        <v>6000</v>
      </c>
      <c r="G477" s="3">
        <v>40966</v>
      </c>
      <c r="H477" s="3">
        <v>40974</v>
      </c>
      <c r="I477" s="5">
        <f t="shared" si="60"/>
        <v>9</v>
      </c>
      <c r="J477" s="5">
        <f t="shared" si="61"/>
        <v>9</v>
      </c>
      <c r="K477" s="6">
        <f t="shared" si="62"/>
        <v>10000</v>
      </c>
      <c r="L477" s="6">
        <f t="shared" si="63"/>
        <v>10000</v>
      </c>
      <c r="M477" t="str">
        <f t="shared" si="58"/>
        <v>Lassú</v>
      </c>
    </row>
    <row r="478" spans="1:13" x14ac:dyDescent="0.25">
      <c r="A478" t="s">
        <v>839</v>
      </c>
      <c r="B478" t="s">
        <v>75</v>
      </c>
      <c r="C478" t="str">
        <f t="shared" si="56"/>
        <v>B</v>
      </c>
      <c r="D478" s="11">
        <f t="shared" si="57"/>
        <v>750</v>
      </c>
      <c r="E478" s="7">
        <v>3</v>
      </c>
      <c r="F478" s="6">
        <f t="shared" si="59"/>
        <v>2250</v>
      </c>
      <c r="G478" s="3">
        <v>40999</v>
      </c>
      <c r="H478" s="3">
        <v>41001</v>
      </c>
      <c r="I478" s="5">
        <f t="shared" si="60"/>
        <v>3</v>
      </c>
      <c r="J478" s="5">
        <f t="shared" si="61"/>
        <v>3</v>
      </c>
      <c r="K478" s="6">
        <f t="shared" si="62"/>
        <v>0</v>
      </c>
      <c r="L478" s="6">
        <f t="shared" si="63"/>
        <v>0</v>
      </c>
      <c r="M478" t="str">
        <f t="shared" si="58"/>
        <v>Gyors</v>
      </c>
    </row>
    <row r="479" spans="1:13" x14ac:dyDescent="0.25">
      <c r="A479" t="s">
        <v>935</v>
      </c>
      <c r="B479" t="s">
        <v>160</v>
      </c>
      <c r="C479" t="str">
        <f t="shared" si="56"/>
        <v>E</v>
      </c>
      <c r="D479" s="11">
        <f t="shared" si="57"/>
        <v>2000</v>
      </c>
      <c r="E479" s="7">
        <v>5</v>
      </c>
      <c r="F479" s="6">
        <f t="shared" si="59"/>
        <v>10000</v>
      </c>
      <c r="G479" s="3">
        <v>40938</v>
      </c>
      <c r="H479" s="3">
        <v>40939</v>
      </c>
      <c r="I479" s="5">
        <f t="shared" si="60"/>
        <v>2</v>
      </c>
      <c r="J479" s="5">
        <f t="shared" si="61"/>
        <v>2</v>
      </c>
      <c r="K479" s="6">
        <f t="shared" si="62"/>
        <v>0</v>
      </c>
      <c r="L479" s="6">
        <f t="shared" si="63"/>
        <v>0</v>
      </c>
      <c r="M479" t="str">
        <f t="shared" si="58"/>
        <v>Gyors</v>
      </c>
    </row>
    <row r="480" spans="1:13" x14ac:dyDescent="0.25">
      <c r="A480" t="s">
        <v>938</v>
      </c>
      <c r="B480" t="s">
        <v>113</v>
      </c>
      <c r="C480" t="str">
        <f t="shared" si="56"/>
        <v>C</v>
      </c>
      <c r="D480" s="11">
        <f t="shared" si="57"/>
        <v>1000</v>
      </c>
      <c r="E480" s="7">
        <v>7</v>
      </c>
      <c r="F480" s="6">
        <f t="shared" si="59"/>
        <v>7000</v>
      </c>
      <c r="G480" s="3">
        <v>41070</v>
      </c>
      <c r="H480" s="3">
        <v>41077</v>
      </c>
      <c r="I480" s="5">
        <f t="shared" si="60"/>
        <v>8</v>
      </c>
      <c r="J480" s="5">
        <f t="shared" si="61"/>
        <v>8</v>
      </c>
      <c r="K480" s="6">
        <f t="shared" si="62"/>
        <v>1500</v>
      </c>
      <c r="L480" s="6">
        <f t="shared" si="63"/>
        <v>1500</v>
      </c>
      <c r="M480" t="str">
        <f t="shared" si="58"/>
        <v>Lassú</v>
      </c>
    </row>
    <row r="481" spans="1:13" x14ac:dyDescent="0.25">
      <c r="A481" t="s">
        <v>892</v>
      </c>
      <c r="B481" t="s">
        <v>81</v>
      </c>
      <c r="C481" t="str">
        <f t="shared" si="56"/>
        <v>D</v>
      </c>
      <c r="D481" s="11">
        <f t="shared" si="57"/>
        <v>1500</v>
      </c>
      <c r="E481" s="7">
        <v>10</v>
      </c>
      <c r="F481" s="6">
        <f t="shared" si="59"/>
        <v>15000</v>
      </c>
      <c r="G481" s="3">
        <v>41050</v>
      </c>
      <c r="H481" s="3">
        <v>41055</v>
      </c>
      <c r="I481" s="5">
        <f t="shared" si="60"/>
        <v>6</v>
      </c>
      <c r="J481" s="5">
        <f t="shared" si="61"/>
        <v>6</v>
      </c>
      <c r="K481" s="6">
        <f t="shared" si="62"/>
        <v>0</v>
      </c>
      <c r="L481" s="6">
        <f t="shared" si="63"/>
        <v>0</v>
      </c>
      <c r="M481" t="str">
        <f t="shared" si="58"/>
        <v>Átlag</v>
      </c>
    </row>
    <row r="482" spans="1:13" x14ac:dyDescent="0.25">
      <c r="A482" t="s">
        <v>868</v>
      </c>
      <c r="B482" t="s">
        <v>84</v>
      </c>
      <c r="C482" t="str">
        <f t="shared" si="56"/>
        <v>C</v>
      </c>
      <c r="D482" s="11">
        <f t="shared" si="57"/>
        <v>1000</v>
      </c>
      <c r="E482" s="7">
        <v>8</v>
      </c>
      <c r="F482" s="6">
        <f t="shared" si="59"/>
        <v>8000</v>
      </c>
      <c r="G482" s="3">
        <v>40972</v>
      </c>
      <c r="H482" s="3">
        <v>40974</v>
      </c>
      <c r="I482" s="5">
        <f t="shared" si="60"/>
        <v>3</v>
      </c>
      <c r="J482" s="5">
        <f t="shared" si="61"/>
        <v>3</v>
      </c>
      <c r="K482" s="6">
        <f t="shared" si="62"/>
        <v>0</v>
      </c>
      <c r="L482" s="6">
        <f t="shared" si="63"/>
        <v>0</v>
      </c>
      <c r="M482" t="str">
        <f t="shared" si="58"/>
        <v>Gyors</v>
      </c>
    </row>
    <row r="483" spans="1:13" x14ac:dyDescent="0.25">
      <c r="A483" t="s">
        <v>852</v>
      </c>
      <c r="B483" t="s">
        <v>59</v>
      </c>
      <c r="C483" t="str">
        <f t="shared" si="56"/>
        <v>D</v>
      </c>
      <c r="D483" s="11">
        <f t="shared" si="57"/>
        <v>1500</v>
      </c>
      <c r="E483" s="7">
        <v>8</v>
      </c>
      <c r="F483" s="6">
        <f t="shared" si="59"/>
        <v>12000</v>
      </c>
      <c r="G483" s="3">
        <v>40928</v>
      </c>
      <c r="H483" s="3">
        <v>40937</v>
      </c>
      <c r="I483" s="5">
        <f t="shared" si="60"/>
        <v>10</v>
      </c>
      <c r="J483" s="5">
        <f t="shared" si="61"/>
        <v>10</v>
      </c>
      <c r="K483" s="6">
        <f t="shared" si="62"/>
        <v>4000</v>
      </c>
      <c r="L483" s="6">
        <f t="shared" si="63"/>
        <v>4000</v>
      </c>
      <c r="M483" t="str">
        <f t="shared" si="58"/>
        <v>Lassú</v>
      </c>
    </row>
    <row r="484" spans="1:13" x14ac:dyDescent="0.25">
      <c r="A484" t="s">
        <v>927</v>
      </c>
      <c r="B484" t="s">
        <v>26</v>
      </c>
      <c r="C484" t="str">
        <f t="shared" si="56"/>
        <v>A</v>
      </c>
      <c r="D484" s="11">
        <f t="shared" si="57"/>
        <v>500</v>
      </c>
      <c r="E484" s="7">
        <v>7</v>
      </c>
      <c r="F484" s="6">
        <f t="shared" si="59"/>
        <v>3500</v>
      </c>
      <c r="G484" s="3">
        <v>40971</v>
      </c>
      <c r="H484" s="3">
        <v>40973</v>
      </c>
      <c r="I484" s="5">
        <f t="shared" si="60"/>
        <v>3</v>
      </c>
      <c r="J484" s="5">
        <f t="shared" si="61"/>
        <v>3</v>
      </c>
      <c r="K484" s="6">
        <f t="shared" si="62"/>
        <v>0</v>
      </c>
      <c r="L484" s="6">
        <f t="shared" si="63"/>
        <v>0</v>
      </c>
      <c r="M484" t="str">
        <f t="shared" si="58"/>
        <v>Gyors</v>
      </c>
    </row>
    <row r="485" spans="1:13" x14ac:dyDescent="0.25">
      <c r="A485" t="s">
        <v>832</v>
      </c>
      <c r="B485" t="s">
        <v>60</v>
      </c>
      <c r="C485" t="str">
        <f t="shared" si="56"/>
        <v>A</v>
      </c>
      <c r="D485" s="11">
        <f t="shared" si="57"/>
        <v>500</v>
      </c>
      <c r="E485" s="7">
        <v>9</v>
      </c>
      <c r="F485" s="6">
        <f t="shared" si="59"/>
        <v>4500</v>
      </c>
      <c r="G485" s="3">
        <v>40997</v>
      </c>
      <c r="H485" s="3">
        <v>40997</v>
      </c>
      <c r="I485" s="5">
        <f t="shared" si="60"/>
        <v>1</v>
      </c>
      <c r="J485" s="5">
        <f t="shared" si="61"/>
        <v>1</v>
      </c>
      <c r="K485" s="6">
        <f t="shared" si="62"/>
        <v>0</v>
      </c>
      <c r="L485" s="6">
        <f t="shared" si="63"/>
        <v>0</v>
      </c>
      <c r="M485" t="str">
        <f t="shared" si="58"/>
        <v>Extrém gyors</v>
      </c>
    </row>
    <row r="486" spans="1:13" x14ac:dyDescent="0.25">
      <c r="A486" t="s">
        <v>816</v>
      </c>
      <c r="B486" t="s">
        <v>407</v>
      </c>
      <c r="C486" t="str">
        <f t="shared" si="56"/>
        <v>A</v>
      </c>
      <c r="D486" s="11">
        <f t="shared" si="57"/>
        <v>500</v>
      </c>
      <c r="E486" s="7">
        <v>5</v>
      </c>
      <c r="F486" s="6">
        <f t="shared" si="59"/>
        <v>2500</v>
      </c>
      <c r="G486" s="3">
        <v>40940</v>
      </c>
      <c r="H486" s="3">
        <v>40942</v>
      </c>
      <c r="I486" s="5">
        <f t="shared" si="60"/>
        <v>3</v>
      </c>
      <c r="J486" s="5">
        <f t="shared" si="61"/>
        <v>3</v>
      </c>
      <c r="K486" s="6">
        <f t="shared" si="62"/>
        <v>0</v>
      </c>
      <c r="L486" s="6">
        <f t="shared" si="63"/>
        <v>0</v>
      </c>
      <c r="M486" t="str">
        <f t="shared" si="58"/>
        <v>Gyors</v>
      </c>
    </row>
    <row r="487" spans="1:13" x14ac:dyDescent="0.25">
      <c r="A487" t="s">
        <v>935</v>
      </c>
      <c r="B487" t="s">
        <v>49</v>
      </c>
      <c r="C487" t="str">
        <f t="shared" si="56"/>
        <v>E</v>
      </c>
      <c r="D487" s="11">
        <f t="shared" si="57"/>
        <v>2000</v>
      </c>
      <c r="E487" s="7">
        <v>3</v>
      </c>
      <c r="F487" s="6">
        <f t="shared" si="59"/>
        <v>6000</v>
      </c>
      <c r="G487" s="3">
        <v>40945</v>
      </c>
      <c r="H487" s="3">
        <v>40945</v>
      </c>
      <c r="I487" s="5">
        <f t="shared" si="60"/>
        <v>1</v>
      </c>
      <c r="J487" s="5">
        <f t="shared" si="61"/>
        <v>1</v>
      </c>
      <c r="K487" s="6">
        <f t="shared" si="62"/>
        <v>0</v>
      </c>
      <c r="L487" s="6">
        <f t="shared" si="63"/>
        <v>0</v>
      </c>
      <c r="M487" t="str">
        <f t="shared" si="58"/>
        <v>Extrém gyors</v>
      </c>
    </row>
    <row r="488" spans="1:13" x14ac:dyDescent="0.25">
      <c r="A488" t="s">
        <v>863</v>
      </c>
      <c r="B488" t="s">
        <v>119</v>
      </c>
      <c r="C488" t="str">
        <f t="shared" si="56"/>
        <v>C</v>
      </c>
      <c r="D488" s="11">
        <f t="shared" si="57"/>
        <v>1000</v>
      </c>
      <c r="E488" s="7">
        <v>8</v>
      </c>
      <c r="F488" s="6">
        <f t="shared" si="59"/>
        <v>8000</v>
      </c>
      <c r="G488" s="3">
        <v>41059</v>
      </c>
      <c r="H488" s="3">
        <v>41065</v>
      </c>
      <c r="I488" s="5">
        <f t="shared" si="60"/>
        <v>7</v>
      </c>
      <c r="J488" s="5">
        <f t="shared" si="61"/>
        <v>7</v>
      </c>
      <c r="K488" s="6">
        <f t="shared" si="62"/>
        <v>0</v>
      </c>
      <c r="L488" s="6">
        <f t="shared" si="63"/>
        <v>0</v>
      </c>
      <c r="M488" t="str">
        <f t="shared" si="58"/>
        <v>Átlag</v>
      </c>
    </row>
    <row r="489" spans="1:13" x14ac:dyDescent="0.25">
      <c r="A489" t="s">
        <v>860</v>
      </c>
      <c r="B489" t="s">
        <v>159</v>
      </c>
      <c r="C489" t="str">
        <f t="shared" si="56"/>
        <v>B</v>
      </c>
      <c r="D489" s="11">
        <f t="shared" si="57"/>
        <v>750</v>
      </c>
      <c r="E489" s="7">
        <v>2</v>
      </c>
      <c r="F489" s="6">
        <f t="shared" si="59"/>
        <v>1500</v>
      </c>
      <c r="G489" s="3">
        <v>41146</v>
      </c>
      <c r="H489" s="3">
        <v>41149</v>
      </c>
      <c r="I489" s="5">
        <f t="shared" si="60"/>
        <v>4</v>
      </c>
      <c r="J489" s="5">
        <f t="shared" si="61"/>
        <v>4</v>
      </c>
      <c r="K489" s="6">
        <f t="shared" si="62"/>
        <v>2500</v>
      </c>
      <c r="L489" s="6">
        <f t="shared" si="63"/>
        <v>2500</v>
      </c>
      <c r="M489" t="str">
        <f t="shared" si="58"/>
        <v>Átlag</v>
      </c>
    </row>
    <row r="490" spans="1:13" x14ac:dyDescent="0.25">
      <c r="A490" t="s">
        <v>851</v>
      </c>
      <c r="B490" t="s">
        <v>342</v>
      </c>
      <c r="C490" t="str">
        <f t="shared" si="56"/>
        <v>A</v>
      </c>
      <c r="D490" s="11">
        <f t="shared" si="57"/>
        <v>500</v>
      </c>
      <c r="E490" s="7">
        <v>9</v>
      </c>
      <c r="F490" s="6">
        <f t="shared" si="59"/>
        <v>4500</v>
      </c>
      <c r="G490" s="3">
        <v>41159</v>
      </c>
      <c r="H490" s="3">
        <v>41160</v>
      </c>
      <c r="I490" s="5">
        <f t="shared" si="60"/>
        <v>2</v>
      </c>
      <c r="J490" s="5">
        <f t="shared" si="61"/>
        <v>2</v>
      </c>
      <c r="K490" s="6">
        <f t="shared" si="62"/>
        <v>0</v>
      </c>
      <c r="L490" s="6">
        <f t="shared" si="63"/>
        <v>0</v>
      </c>
      <c r="M490" t="str">
        <f t="shared" si="58"/>
        <v>Gyors</v>
      </c>
    </row>
    <row r="491" spans="1:13" x14ac:dyDescent="0.25">
      <c r="A491" t="s">
        <v>862</v>
      </c>
      <c r="B491" t="s">
        <v>174</v>
      </c>
      <c r="C491" t="str">
        <f t="shared" si="56"/>
        <v>E</v>
      </c>
      <c r="D491" s="11">
        <f t="shared" si="57"/>
        <v>2000</v>
      </c>
      <c r="E491" s="7">
        <v>5</v>
      </c>
      <c r="F491" s="6">
        <f t="shared" si="59"/>
        <v>10000</v>
      </c>
      <c r="G491" s="3">
        <v>41099</v>
      </c>
      <c r="H491" s="3">
        <v>41103</v>
      </c>
      <c r="I491" s="5">
        <f t="shared" si="60"/>
        <v>5</v>
      </c>
      <c r="J491" s="5">
        <f t="shared" si="61"/>
        <v>5</v>
      </c>
      <c r="K491" s="6">
        <f t="shared" si="62"/>
        <v>0</v>
      </c>
      <c r="L491" s="6">
        <f t="shared" si="63"/>
        <v>0</v>
      </c>
      <c r="M491" t="str">
        <f t="shared" si="58"/>
        <v>Átlag</v>
      </c>
    </row>
    <row r="492" spans="1:13" x14ac:dyDescent="0.25">
      <c r="A492" t="s">
        <v>913</v>
      </c>
      <c r="B492" t="s">
        <v>357</v>
      </c>
      <c r="C492" t="str">
        <f t="shared" si="56"/>
        <v>A</v>
      </c>
      <c r="D492" s="11">
        <f t="shared" si="57"/>
        <v>500</v>
      </c>
      <c r="E492" s="7">
        <v>2</v>
      </c>
      <c r="F492" s="6">
        <f t="shared" si="59"/>
        <v>1000</v>
      </c>
      <c r="G492" s="3">
        <v>40910</v>
      </c>
      <c r="H492" s="3">
        <v>40913</v>
      </c>
      <c r="I492" s="5">
        <f t="shared" si="60"/>
        <v>4</v>
      </c>
      <c r="J492" s="5">
        <f t="shared" si="61"/>
        <v>4</v>
      </c>
      <c r="K492" s="6">
        <f t="shared" si="62"/>
        <v>2000</v>
      </c>
      <c r="L492" s="6">
        <f t="shared" si="63"/>
        <v>2000</v>
      </c>
      <c r="M492" t="str">
        <f t="shared" si="58"/>
        <v>Átlag</v>
      </c>
    </row>
    <row r="493" spans="1:13" x14ac:dyDescent="0.25">
      <c r="A493" t="s">
        <v>824</v>
      </c>
      <c r="B493" t="s">
        <v>619</v>
      </c>
      <c r="C493" t="str">
        <f t="shared" si="56"/>
        <v>D</v>
      </c>
      <c r="D493" s="11">
        <f t="shared" si="57"/>
        <v>1500</v>
      </c>
      <c r="E493" s="7">
        <v>3</v>
      </c>
      <c r="F493" s="6">
        <f t="shared" si="59"/>
        <v>4500</v>
      </c>
      <c r="G493" s="3">
        <v>41161</v>
      </c>
      <c r="H493" s="3">
        <v>41163</v>
      </c>
      <c r="I493" s="5">
        <f t="shared" si="60"/>
        <v>3</v>
      </c>
      <c r="J493" s="5">
        <f t="shared" si="61"/>
        <v>3</v>
      </c>
      <c r="K493" s="6">
        <f t="shared" si="62"/>
        <v>0</v>
      </c>
      <c r="L493" s="6">
        <f t="shared" si="63"/>
        <v>0</v>
      </c>
      <c r="M493" t="str">
        <f t="shared" si="58"/>
        <v>Gyors</v>
      </c>
    </row>
    <row r="494" spans="1:13" x14ac:dyDescent="0.25">
      <c r="A494" t="s">
        <v>884</v>
      </c>
      <c r="B494" t="s">
        <v>719</v>
      </c>
      <c r="C494" t="str">
        <f t="shared" si="56"/>
        <v>A</v>
      </c>
      <c r="D494" s="11">
        <f t="shared" si="57"/>
        <v>500</v>
      </c>
      <c r="E494" s="7">
        <v>5</v>
      </c>
      <c r="F494" s="6">
        <f t="shared" si="59"/>
        <v>2500</v>
      </c>
      <c r="G494" s="3">
        <v>41190</v>
      </c>
      <c r="H494" s="3">
        <v>41191</v>
      </c>
      <c r="I494" s="5">
        <f t="shared" si="60"/>
        <v>2</v>
      </c>
      <c r="J494" s="5">
        <f t="shared" si="61"/>
        <v>2</v>
      </c>
      <c r="K494" s="6">
        <f t="shared" si="62"/>
        <v>0</v>
      </c>
      <c r="L494" s="6">
        <f t="shared" si="63"/>
        <v>0</v>
      </c>
      <c r="M494" t="str">
        <f t="shared" si="58"/>
        <v>Gyors</v>
      </c>
    </row>
    <row r="495" spans="1:13" x14ac:dyDescent="0.25">
      <c r="A495" t="s">
        <v>799</v>
      </c>
      <c r="B495" t="s">
        <v>52</v>
      </c>
      <c r="C495" t="str">
        <f t="shared" si="56"/>
        <v>A</v>
      </c>
      <c r="D495" s="11">
        <f t="shared" si="57"/>
        <v>500</v>
      </c>
      <c r="E495" s="7">
        <v>1</v>
      </c>
      <c r="F495" s="6">
        <f t="shared" si="59"/>
        <v>500</v>
      </c>
      <c r="G495" s="3">
        <v>41199</v>
      </c>
      <c r="H495" s="3"/>
      <c r="I495" s="5">
        <f t="shared" si="60"/>
        <v>6</v>
      </c>
      <c r="J495" s="5">
        <f t="shared" si="61"/>
        <v>6</v>
      </c>
      <c r="K495" s="6">
        <f t="shared" si="62"/>
        <v>5000</v>
      </c>
      <c r="L495" s="6">
        <f t="shared" si="63"/>
        <v>5000</v>
      </c>
      <c r="M495" t="str">
        <f t="shared" si="58"/>
        <v>Átlag</v>
      </c>
    </row>
    <row r="496" spans="1:13" x14ac:dyDescent="0.25">
      <c r="A496" t="s">
        <v>929</v>
      </c>
      <c r="B496" t="s">
        <v>676</v>
      </c>
      <c r="C496" t="str">
        <f t="shared" si="56"/>
        <v>B</v>
      </c>
      <c r="D496" s="11">
        <f t="shared" si="57"/>
        <v>750</v>
      </c>
      <c r="E496" s="7">
        <v>9</v>
      </c>
      <c r="F496" s="6">
        <f t="shared" si="59"/>
        <v>6750</v>
      </c>
      <c r="G496" s="3">
        <v>41019</v>
      </c>
      <c r="H496" s="3">
        <v>41019</v>
      </c>
      <c r="I496" s="5">
        <f t="shared" si="60"/>
        <v>1</v>
      </c>
      <c r="J496" s="5">
        <f t="shared" si="61"/>
        <v>1</v>
      </c>
      <c r="K496" s="6">
        <f t="shared" si="62"/>
        <v>0</v>
      </c>
      <c r="L496" s="6">
        <f t="shared" si="63"/>
        <v>0</v>
      </c>
      <c r="M496" t="str">
        <f t="shared" si="58"/>
        <v>Extrém gyors</v>
      </c>
    </row>
    <row r="497" spans="1:13" x14ac:dyDescent="0.25">
      <c r="A497" t="s">
        <v>837</v>
      </c>
      <c r="B497" t="s">
        <v>675</v>
      </c>
      <c r="C497" t="str">
        <f t="shared" si="56"/>
        <v>A</v>
      </c>
      <c r="D497" s="11">
        <f t="shared" si="57"/>
        <v>500</v>
      </c>
      <c r="E497" s="7">
        <v>2</v>
      </c>
      <c r="F497" s="6">
        <f t="shared" si="59"/>
        <v>1000</v>
      </c>
      <c r="G497" s="3">
        <v>41146</v>
      </c>
      <c r="H497" s="3">
        <v>41146</v>
      </c>
      <c r="I497" s="5">
        <f t="shared" si="60"/>
        <v>1</v>
      </c>
      <c r="J497" s="5">
        <f t="shared" si="61"/>
        <v>1</v>
      </c>
      <c r="K497" s="6">
        <f t="shared" si="62"/>
        <v>0</v>
      </c>
      <c r="L497" s="6">
        <f t="shared" si="63"/>
        <v>0</v>
      </c>
      <c r="M497" t="str">
        <f t="shared" si="58"/>
        <v>Extrém gyors</v>
      </c>
    </row>
    <row r="498" spans="1:13" x14ac:dyDescent="0.25">
      <c r="A498" t="s">
        <v>912</v>
      </c>
      <c r="B498" t="s">
        <v>469</v>
      </c>
      <c r="C498" t="str">
        <f t="shared" si="56"/>
        <v>C</v>
      </c>
      <c r="D498" s="11">
        <f t="shared" si="57"/>
        <v>1000</v>
      </c>
      <c r="E498" s="7">
        <v>3</v>
      </c>
      <c r="F498" s="6">
        <f t="shared" si="59"/>
        <v>3000</v>
      </c>
      <c r="G498" s="3">
        <v>41196</v>
      </c>
      <c r="H498" s="3">
        <v>41196</v>
      </c>
      <c r="I498" s="5">
        <f t="shared" si="60"/>
        <v>1</v>
      </c>
      <c r="J498" s="5">
        <f t="shared" si="61"/>
        <v>1</v>
      </c>
      <c r="K498" s="6">
        <f t="shared" si="62"/>
        <v>0</v>
      </c>
      <c r="L498" s="6">
        <f t="shared" si="63"/>
        <v>0</v>
      </c>
      <c r="M498" t="str">
        <f t="shared" si="58"/>
        <v>Extrém gyors</v>
      </c>
    </row>
    <row r="499" spans="1:13" x14ac:dyDescent="0.25">
      <c r="A499" t="s">
        <v>937</v>
      </c>
      <c r="B499" t="s">
        <v>90</v>
      </c>
      <c r="C499" t="str">
        <f t="shared" si="56"/>
        <v>B</v>
      </c>
      <c r="D499" s="11">
        <f t="shared" si="57"/>
        <v>750</v>
      </c>
      <c r="E499" s="7">
        <v>1</v>
      </c>
      <c r="F499" s="6">
        <f t="shared" si="59"/>
        <v>750</v>
      </c>
      <c r="G499" s="3">
        <v>41139</v>
      </c>
      <c r="H499" s="3">
        <v>41141</v>
      </c>
      <c r="I499" s="5">
        <f t="shared" si="60"/>
        <v>3</v>
      </c>
      <c r="J499" s="5">
        <f t="shared" si="61"/>
        <v>3</v>
      </c>
      <c r="K499" s="6">
        <f t="shared" si="62"/>
        <v>2500</v>
      </c>
      <c r="L499" s="6">
        <f t="shared" si="63"/>
        <v>2500</v>
      </c>
      <c r="M499" t="str">
        <f t="shared" si="58"/>
        <v>Gyors</v>
      </c>
    </row>
    <row r="500" spans="1:13" x14ac:dyDescent="0.25">
      <c r="A500" t="s">
        <v>894</v>
      </c>
      <c r="B500" t="s">
        <v>775</v>
      </c>
      <c r="C500" t="str">
        <f t="shared" si="56"/>
        <v>E</v>
      </c>
      <c r="D500" s="11">
        <f t="shared" si="57"/>
        <v>2000</v>
      </c>
      <c r="E500" s="7">
        <v>9</v>
      </c>
      <c r="F500" s="6">
        <f t="shared" si="59"/>
        <v>18000</v>
      </c>
      <c r="G500" s="3">
        <v>41118</v>
      </c>
      <c r="H500" s="3">
        <v>41118</v>
      </c>
      <c r="I500" s="5">
        <f t="shared" si="60"/>
        <v>1</v>
      </c>
      <c r="J500" s="5">
        <f t="shared" si="61"/>
        <v>1</v>
      </c>
      <c r="K500" s="6">
        <f t="shared" si="62"/>
        <v>0</v>
      </c>
      <c r="L500" s="6">
        <f t="shared" si="63"/>
        <v>0</v>
      </c>
      <c r="M500" t="str">
        <f t="shared" si="58"/>
        <v>Extrém gyors</v>
      </c>
    </row>
    <row r="501" spans="1:13" x14ac:dyDescent="0.25">
      <c r="A501" t="s">
        <v>933</v>
      </c>
      <c r="B501" t="s">
        <v>592</v>
      </c>
      <c r="C501" t="str">
        <f t="shared" si="56"/>
        <v>A</v>
      </c>
      <c r="D501" s="11">
        <f t="shared" si="57"/>
        <v>500</v>
      </c>
      <c r="E501" s="7">
        <v>3</v>
      </c>
      <c r="F501" s="6">
        <f t="shared" si="59"/>
        <v>1500</v>
      </c>
      <c r="G501" s="3">
        <v>41142</v>
      </c>
      <c r="H501" s="3">
        <v>41146</v>
      </c>
      <c r="I501" s="5">
        <f t="shared" si="60"/>
        <v>5</v>
      </c>
      <c r="J501" s="5">
        <f t="shared" si="61"/>
        <v>5</v>
      </c>
      <c r="K501" s="6">
        <f t="shared" si="62"/>
        <v>2000</v>
      </c>
      <c r="L501" s="6">
        <f t="shared" si="63"/>
        <v>2000</v>
      </c>
      <c r="M501" t="str">
        <f t="shared" si="58"/>
        <v>Átlag</v>
      </c>
    </row>
    <row r="502" spans="1:13" x14ac:dyDescent="0.25">
      <c r="A502" t="s">
        <v>793</v>
      </c>
      <c r="B502" t="s">
        <v>310</v>
      </c>
      <c r="C502" t="str">
        <f t="shared" si="56"/>
        <v>A</v>
      </c>
      <c r="D502" s="11">
        <f t="shared" si="57"/>
        <v>500</v>
      </c>
      <c r="E502" s="7">
        <v>6</v>
      </c>
      <c r="F502" s="6">
        <f t="shared" si="59"/>
        <v>3000</v>
      </c>
      <c r="G502" s="3">
        <v>41188</v>
      </c>
      <c r="H502" s="3">
        <v>41190</v>
      </c>
      <c r="I502" s="5">
        <f t="shared" si="60"/>
        <v>3</v>
      </c>
      <c r="J502" s="5">
        <f t="shared" si="61"/>
        <v>3</v>
      </c>
      <c r="K502" s="6">
        <f t="shared" si="62"/>
        <v>0</v>
      </c>
      <c r="L502" s="6">
        <f t="shared" si="63"/>
        <v>0</v>
      </c>
      <c r="M502" t="str">
        <f t="shared" si="58"/>
        <v>Gyors</v>
      </c>
    </row>
    <row r="503" spans="1:13" x14ac:dyDescent="0.25">
      <c r="A503" t="s">
        <v>911</v>
      </c>
      <c r="B503" t="s">
        <v>498</v>
      </c>
      <c r="C503" t="str">
        <f t="shared" si="56"/>
        <v>D</v>
      </c>
      <c r="D503" s="11">
        <f t="shared" si="57"/>
        <v>1500</v>
      </c>
      <c r="E503" s="7">
        <v>6</v>
      </c>
      <c r="F503" s="6">
        <f t="shared" si="59"/>
        <v>9000</v>
      </c>
      <c r="G503" s="3">
        <v>41063</v>
      </c>
      <c r="H503" s="3">
        <v>41063</v>
      </c>
      <c r="I503" s="5">
        <f t="shared" si="60"/>
        <v>1</v>
      </c>
      <c r="J503" s="5">
        <f t="shared" si="61"/>
        <v>1</v>
      </c>
      <c r="K503" s="6">
        <f t="shared" si="62"/>
        <v>0</v>
      </c>
      <c r="L503" s="6">
        <f t="shared" si="63"/>
        <v>0</v>
      </c>
      <c r="M503" t="str">
        <f t="shared" si="58"/>
        <v>Extrém gyors</v>
      </c>
    </row>
    <row r="504" spans="1:13" x14ac:dyDescent="0.25">
      <c r="A504" t="s">
        <v>874</v>
      </c>
      <c r="B504" t="s">
        <v>665</v>
      </c>
      <c r="C504" t="str">
        <f t="shared" si="56"/>
        <v>E</v>
      </c>
      <c r="D504" s="11">
        <f t="shared" si="57"/>
        <v>2000</v>
      </c>
      <c r="E504" s="7">
        <v>9</v>
      </c>
      <c r="F504" s="6">
        <f t="shared" si="59"/>
        <v>18000</v>
      </c>
      <c r="G504" s="3">
        <v>41123</v>
      </c>
      <c r="H504" s="3">
        <v>41125</v>
      </c>
      <c r="I504" s="5">
        <f t="shared" si="60"/>
        <v>3</v>
      </c>
      <c r="J504" s="5">
        <f t="shared" si="61"/>
        <v>3</v>
      </c>
      <c r="K504" s="6">
        <f t="shared" si="62"/>
        <v>0</v>
      </c>
      <c r="L504" s="6">
        <f t="shared" si="63"/>
        <v>0</v>
      </c>
      <c r="M504" t="str">
        <f t="shared" si="58"/>
        <v>Gyors</v>
      </c>
    </row>
    <row r="505" spans="1:13" x14ac:dyDescent="0.25">
      <c r="A505" t="s">
        <v>936</v>
      </c>
      <c r="B505" t="s">
        <v>115</v>
      </c>
      <c r="C505" t="str">
        <f t="shared" si="56"/>
        <v>B</v>
      </c>
      <c r="D505" s="11">
        <f t="shared" si="57"/>
        <v>750</v>
      </c>
      <c r="E505" s="7">
        <v>2</v>
      </c>
      <c r="F505" s="6">
        <f t="shared" si="59"/>
        <v>1500</v>
      </c>
      <c r="G505" s="3">
        <v>40939</v>
      </c>
      <c r="H505" s="3">
        <v>40939</v>
      </c>
      <c r="I505" s="5">
        <f t="shared" si="60"/>
        <v>1</v>
      </c>
      <c r="J505" s="5">
        <f t="shared" si="61"/>
        <v>1</v>
      </c>
      <c r="K505" s="6">
        <f t="shared" si="62"/>
        <v>0</v>
      </c>
      <c r="L505" s="6">
        <f t="shared" si="63"/>
        <v>0</v>
      </c>
      <c r="M505" t="str">
        <f t="shared" si="58"/>
        <v>Extrém gyors</v>
      </c>
    </row>
    <row r="506" spans="1:13" x14ac:dyDescent="0.25">
      <c r="A506" t="s">
        <v>884</v>
      </c>
      <c r="B506" t="s">
        <v>258</v>
      </c>
      <c r="C506" t="str">
        <f t="shared" si="56"/>
        <v>D</v>
      </c>
      <c r="D506" s="11">
        <f t="shared" si="57"/>
        <v>1500</v>
      </c>
      <c r="E506" s="7">
        <v>8</v>
      </c>
      <c r="F506" s="6">
        <f t="shared" si="59"/>
        <v>12000</v>
      </c>
      <c r="G506" s="3">
        <v>41075</v>
      </c>
      <c r="H506" s="3">
        <v>41075</v>
      </c>
      <c r="I506" s="5">
        <f t="shared" si="60"/>
        <v>1</v>
      </c>
      <c r="J506" s="5">
        <f t="shared" si="61"/>
        <v>1</v>
      </c>
      <c r="K506" s="6">
        <f t="shared" si="62"/>
        <v>0</v>
      </c>
      <c r="L506" s="6">
        <f t="shared" si="63"/>
        <v>0</v>
      </c>
      <c r="M506" t="str">
        <f t="shared" si="58"/>
        <v>Extrém gyors</v>
      </c>
    </row>
    <row r="507" spans="1:13" x14ac:dyDescent="0.25">
      <c r="A507" t="s">
        <v>811</v>
      </c>
      <c r="B507" t="s">
        <v>186</v>
      </c>
      <c r="C507" t="str">
        <f t="shared" si="56"/>
        <v>C</v>
      </c>
      <c r="D507" s="11">
        <f t="shared" si="57"/>
        <v>1000</v>
      </c>
      <c r="E507" s="7">
        <v>2</v>
      </c>
      <c r="F507" s="6">
        <f t="shared" si="59"/>
        <v>2000</v>
      </c>
      <c r="G507" s="3">
        <v>41016</v>
      </c>
      <c r="H507" s="3">
        <v>41017</v>
      </c>
      <c r="I507" s="5">
        <f t="shared" si="60"/>
        <v>2</v>
      </c>
      <c r="J507" s="5">
        <f t="shared" si="61"/>
        <v>2</v>
      </c>
      <c r="K507" s="6">
        <f t="shared" si="62"/>
        <v>0</v>
      </c>
      <c r="L507" s="6">
        <f t="shared" si="63"/>
        <v>0</v>
      </c>
      <c r="M507" t="str">
        <f t="shared" si="58"/>
        <v>Gyors</v>
      </c>
    </row>
    <row r="508" spans="1:13" x14ac:dyDescent="0.25">
      <c r="A508" t="s">
        <v>906</v>
      </c>
      <c r="B508" t="s">
        <v>330</v>
      </c>
      <c r="C508" t="str">
        <f t="shared" si="56"/>
        <v>B</v>
      </c>
      <c r="D508" s="11">
        <f t="shared" si="57"/>
        <v>750</v>
      </c>
      <c r="E508" s="7">
        <v>10</v>
      </c>
      <c r="F508" s="6">
        <f t="shared" si="59"/>
        <v>7500</v>
      </c>
      <c r="G508" s="3">
        <v>40997</v>
      </c>
      <c r="H508" s="3">
        <v>41003</v>
      </c>
      <c r="I508" s="5">
        <f t="shared" si="60"/>
        <v>7</v>
      </c>
      <c r="J508" s="5">
        <f t="shared" si="61"/>
        <v>7</v>
      </c>
      <c r="K508" s="6">
        <f t="shared" si="62"/>
        <v>0</v>
      </c>
      <c r="L508" s="6">
        <f t="shared" si="63"/>
        <v>0</v>
      </c>
      <c r="M508" t="str">
        <f t="shared" si="58"/>
        <v>Átlag</v>
      </c>
    </row>
    <row r="509" spans="1:13" x14ac:dyDescent="0.25">
      <c r="A509" t="s">
        <v>879</v>
      </c>
      <c r="B509" t="s">
        <v>68</v>
      </c>
      <c r="C509" t="str">
        <f t="shared" si="56"/>
        <v>B</v>
      </c>
      <c r="D509" s="11">
        <f t="shared" si="57"/>
        <v>750</v>
      </c>
      <c r="E509" s="7">
        <v>7</v>
      </c>
      <c r="F509" s="6">
        <f t="shared" si="59"/>
        <v>5250</v>
      </c>
      <c r="G509" s="3">
        <v>40936</v>
      </c>
      <c r="H509" s="3">
        <v>40939</v>
      </c>
      <c r="I509" s="5">
        <f t="shared" si="60"/>
        <v>4</v>
      </c>
      <c r="J509" s="5">
        <f t="shared" si="61"/>
        <v>4</v>
      </c>
      <c r="K509" s="6">
        <f t="shared" si="62"/>
        <v>0</v>
      </c>
      <c r="L509" s="6">
        <f t="shared" si="63"/>
        <v>0</v>
      </c>
      <c r="M509" t="str">
        <f t="shared" si="58"/>
        <v>Átlag</v>
      </c>
    </row>
    <row r="510" spans="1:13" x14ac:dyDescent="0.25">
      <c r="A510" t="s">
        <v>868</v>
      </c>
      <c r="B510" t="s">
        <v>641</v>
      </c>
      <c r="C510" t="str">
        <f t="shared" si="56"/>
        <v>D</v>
      </c>
      <c r="D510" s="11">
        <f t="shared" si="57"/>
        <v>1500</v>
      </c>
      <c r="E510" s="7">
        <v>7</v>
      </c>
      <c r="F510" s="6">
        <f t="shared" si="59"/>
        <v>10500</v>
      </c>
      <c r="G510" s="3">
        <v>41200</v>
      </c>
      <c r="H510" s="3"/>
      <c r="I510" s="5">
        <f t="shared" si="60"/>
        <v>5</v>
      </c>
      <c r="J510" s="5">
        <f t="shared" si="61"/>
        <v>5</v>
      </c>
      <c r="K510" s="6">
        <f t="shared" si="62"/>
        <v>0</v>
      </c>
      <c r="L510" s="6">
        <f t="shared" si="63"/>
        <v>0</v>
      </c>
      <c r="M510" t="str">
        <f t="shared" si="58"/>
        <v>Átlag</v>
      </c>
    </row>
    <row r="511" spans="1:13" x14ac:dyDescent="0.25">
      <c r="A511" t="s">
        <v>877</v>
      </c>
      <c r="B511" t="s">
        <v>247</v>
      </c>
      <c r="C511" t="str">
        <f t="shared" si="56"/>
        <v>B</v>
      </c>
      <c r="D511" s="11">
        <f t="shared" si="57"/>
        <v>750</v>
      </c>
      <c r="E511" s="7">
        <v>9</v>
      </c>
      <c r="F511" s="6">
        <f t="shared" si="59"/>
        <v>6750</v>
      </c>
      <c r="G511" s="3">
        <v>41045</v>
      </c>
      <c r="H511" s="3">
        <v>41046</v>
      </c>
      <c r="I511" s="5">
        <f t="shared" si="60"/>
        <v>2</v>
      </c>
      <c r="J511" s="5">
        <f t="shared" si="61"/>
        <v>2</v>
      </c>
      <c r="K511" s="6">
        <f t="shared" si="62"/>
        <v>0</v>
      </c>
      <c r="L511" s="6">
        <f t="shared" si="63"/>
        <v>0</v>
      </c>
      <c r="M511" t="str">
        <f t="shared" si="58"/>
        <v>Gyors</v>
      </c>
    </row>
    <row r="512" spans="1:13" x14ac:dyDescent="0.25">
      <c r="A512" t="s">
        <v>902</v>
      </c>
      <c r="B512" t="s">
        <v>21</v>
      </c>
      <c r="C512" t="str">
        <f t="shared" si="56"/>
        <v>A</v>
      </c>
      <c r="D512" s="11">
        <f t="shared" si="57"/>
        <v>500</v>
      </c>
      <c r="E512" s="7">
        <v>2</v>
      </c>
      <c r="F512" s="6">
        <f t="shared" si="59"/>
        <v>1000</v>
      </c>
      <c r="G512" s="3">
        <v>41193</v>
      </c>
      <c r="H512" s="3">
        <v>41196</v>
      </c>
      <c r="I512" s="5">
        <f t="shared" si="60"/>
        <v>4</v>
      </c>
      <c r="J512" s="5">
        <f t="shared" si="61"/>
        <v>4</v>
      </c>
      <c r="K512" s="6">
        <f t="shared" si="62"/>
        <v>2000</v>
      </c>
      <c r="L512" s="6">
        <f t="shared" si="63"/>
        <v>2000</v>
      </c>
      <c r="M512" t="str">
        <f t="shared" si="58"/>
        <v>Átlag</v>
      </c>
    </row>
    <row r="513" spans="1:13" x14ac:dyDescent="0.25">
      <c r="A513" t="s">
        <v>888</v>
      </c>
      <c r="B513" t="s">
        <v>552</v>
      </c>
      <c r="C513" t="str">
        <f t="shared" si="56"/>
        <v>E</v>
      </c>
      <c r="D513" s="11">
        <f t="shared" si="57"/>
        <v>2000</v>
      </c>
      <c r="E513" s="7">
        <v>5</v>
      </c>
      <c r="F513" s="6">
        <f t="shared" si="59"/>
        <v>10000</v>
      </c>
      <c r="G513" s="3">
        <v>41191</v>
      </c>
      <c r="H513" s="3"/>
      <c r="I513" s="5">
        <f t="shared" si="60"/>
        <v>14</v>
      </c>
      <c r="J513" s="5">
        <f t="shared" si="61"/>
        <v>14</v>
      </c>
      <c r="K513" s="6">
        <f t="shared" si="62"/>
        <v>22500</v>
      </c>
      <c r="L513" s="6">
        <f t="shared" si="63"/>
        <v>22500</v>
      </c>
      <c r="M513" t="str">
        <f t="shared" si="58"/>
        <v>Lassú</v>
      </c>
    </row>
    <row r="514" spans="1:13" x14ac:dyDescent="0.25">
      <c r="A514" t="s">
        <v>920</v>
      </c>
      <c r="B514" t="s">
        <v>286</v>
      </c>
      <c r="C514" t="str">
        <f t="shared" ref="C514:C577" si="64">VLOOKUP(B514,típus,2,FALSE)</f>
        <v>D</v>
      </c>
      <c r="D514" s="11">
        <f t="shared" ref="D514:D577" si="65">HLOOKUP(C514,díj,2,FALSE)</f>
        <v>1500</v>
      </c>
      <c r="E514" s="7">
        <v>10</v>
      </c>
      <c r="F514" s="6">
        <f t="shared" si="59"/>
        <v>15000</v>
      </c>
      <c r="G514" s="3">
        <v>41033</v>
      </c>
      <c r="H514" s="3">
        <v>41035</v>
      </c>
      <c r="I514" s="5">
        <f t="shared" si="60"/>
        <v>3</v>
      </c>
      <c r="J514" s="5">
        <f t="shared" si="61"/>
        <v>3</v>
      </c>
      <c r="K514" s="6">
        <f t="shared" si="62"/>
        <v>0</v>
      </c>
      <c r="L514" s="6">
        <f t="shared" si="63"/>
        <v>0</v>
      </c>
      <c r="M514" t="str">
        <f t="shared" ref="M514:M577" si="66">VLOOKUP(I514,értékelés,3)</f>
        <v>Gyors</v>
      </c>
    </row>
    <row r="515" spans="1:13" x14ac:dyDescent="0.25">
      <c r="A515" t="s">
        <v>858</v>
      </c>
      <c r="B515" t="s">
        <v>138</v>
      </c>
      <c r="C515" t="str">
        <f t="shared" si="64"/>
        <v>C</v>
      </c>
      <c r="D515" s="11">
        <f t="shared" si="65"/>
        <v>1000</v>
      </c>
      <c r="E515" s="7">
        <v>2</v>
      </c>
      <c r="F515" s="6">
        <f t="shared" ref="F515:F578" si="67">D515*E515</f>
        <v>2000</v>
      </c>
      <c r="G515" s="3">
        <v>40931</v>
      </c>
      <c r="H515" s="3">
        <v>40935</v>
      </c>
      <c r="I515" s="5">
        <f t="shared" ref="I515:I578" si="68">IF(ISBLANK(H515),ma-G515,H515-G515)+1</f>
        <v>5</v>
      </c>
      <c r="J515" s="5">
        <f t="shared" ref="J515:J578" si="69">IF(H515,H515-G515,ma-G515)+1</f>
        <v>5</v>
      </c>
      <c r="K515" s="6">
        <f t="shared" ref="K515:K578" si="70">IF(I515&gt;E515,(I515-E515)*(büntetés+D515),0)</f>
        <v>4500</v>
      </c>
      <c r="L515" s="6">
        <f t="shared" ref="L515:L578" si="71">MAX((I515-E515)*(büntetés+D515),0)</f>
        <v>4500</v>
      </c>
      <c r="M515" t="str">
        <f t="shared" si="66"/>
        <v>Átlag</v>
      </c>
    </row>
    <row r="516" spans="1:13" x14ac:dyDescent="0.25">
      <c r="A516" t="s">
        <v>791</v>
      </c>
      <c r="B516" t="s">
        <v>260</v>
      </c>
      <c r="C516" t="str">
        <f t="shared" si="64"/>
        <v>D</v>
      </c>
      <c r="D516" s="11">
        <f t="shared" si="65"/>
        <v>1500</v>
      </c>
      <c r="E516" s="7">
        <v>1</v>
      </c>
      <c r="F516" s="6">
        <f t="shared" si="67"/>
        <v>1500</v>
      </c>
      <c r="G516" s="3">
        <v>41066</v>
      </c>
      <c r="H516" s="3">
        <v>41071</v>
      </c>
      <c r="I516" s="5">
        <f t="shared" si="68"/>
        <v>6</v>
      </c>
      <c r="J516" s="5">
        <f t="shared" si="69"/>
        <v>6</v>
      </c>
      <c r="K516" s="6">
        <f t="shared" si="70"/>
        <v>10000</v>
      </c>
      <c r="L516" s="6">
        <f t="shared" si="71"/>
        <v>10000</v>
      </c>
      <c r="M516" t="str">
        <f t="shared" si="66"/>
        <v>Átlag</v>
      </c>
    </row>
    <row r="517" spans="1:13" x14ac:dyDescent="0.25">
      <c r="A517" t="s">
        <v>832</v>
      </c>
      <c r="B517" t="s">
        <v>27</v>
      </c>
      <c r="C517" t="str">
        <f t="shared" si="64"/>
        <v>B</v>
      </c>
      <c r="D517" s="11">
        <f t="shared" si="65"/>
        <v>750</v>
      </c>
      <c r="E517" s="7">
        <v>7</v>
      </c>
      <c r="F517" s="6">
        <f t="shared" si="67"/>
        <v>5250</v>
      </c>
      <c r="G517" s="3">
        <v>40928</v>
      </c>
      <c r="H517" s="3">
        <v>40929</v>
      </c>
      <c r="I517" s="5">
        <f t="shared" si="68"/>
        <v>2</v>
      </c>
      <c r="J517" s="5">
        <f t="shared" si="69"/>
        <v>2</v>
      </c>
      <c r="K517" s="6">
        <f t="shared" si="70"/>
        <v>0</v>
      </c>
      <c r="L517" s="6">
        <f t="shared" si="71"/>
        <v>0</v>
      </c>
      <c r="M517" t="str">
        <f t="shared" si="66"/>
        <v>Gyors</v>
      </c>
    </row>
    <row r="518" spans="1:13" x14ac:dyDescent="0.25">
      <c r="A518" t="s">
        <v>820</v>
      </c>
      <c r="B518" t="s">
        <v>559</v>
      </c>
      <c r="C518" t="str">
        <f t="shared" si="64"/>
        <v>D</v>
      </c>
      <c r="D518" s="11">
        <f t="shared" si="65"/>
        <v>1500</v>
      </c>
      <c r="E518" s="7">
        <v>8</v>
      </c>
      <c r="F518" s="6">
        <f t="shared" si="67"/>
        <v>12000</v>
      </c>
      <c r="G518" s="3">
        <v>41095</v>
      </c>
      <c r="H518" s="3">
        <v>41100</v>
      </c>
      <c r="I518" s="5">
        <f t="shared" si="68"/>
        <v>6</v>
      </c>
      <c r="J518" s="5">
        <f t="shared" si="69"/>
        <v>6</v>
      </c>
      <c r="K518" s="6">
        <f t="shared" si="70"/>
        <v>0</v>
      </c>
      <c r="L518" s="6">
        <f t="shared" si="71"/>
        <v>0</v>
      </c>
      <c r="M518" t="str">
        <f t="shared" si="66"/>
        <v>Átlag</v>
      </c>
    </row>
    <row r="519" spans="1:13" x14ac:dyDescent="0.25">
      <c r="A519" t="s">
        <v>893</v>
      </c>
      <c r="B519" t="s">
        <v>601</v>
      </c>
      <c r="C519" t="str">
        <f t="shared" si="64"/>
        <v>D</v>
      </c>
      <c r="D519" s="11">
        <f t="shared" si="65"/>
        <v>1500</v>
      </c>
      <c r="E519" s="7">
        <v>4</v>
      </c>
      <c r="F519" s="6">
        <f t="shared" si="67"/>
        <v>6000</v>
      </c>
      <c r="G519" s="3">
        <v>41073</v>
      </c>
      <c r="H519" s="3">
        <v>41079</v>
      </c>
      <c r="I519" s="5">
        <f t="shared" si="68"/>
        <v>7</v>
      </c>
      <c r="J519" s="5">
        <f t="shared" si="69"/>
        <v>7</v>
      </c>
      <c r="K519" s="6">
        <f t="shared" si="70"/>
        <v>6000</v>
      </c>
      <c r="L519" s="6">
        <f t="shared" si="71"/>
        <v>6000</v>
      </c>
      <c r="M519" t="str">
        <f t="shared" si="66"/>
        <v>Átlag</v>
      </c>
    </row>
    <row r="520" spans="1:13" x14ac:dyDescent="0.25">
      <c r="A520" t="s">
        <v>839</v>
      </c>
      <c r="B520" t="s">
        <v>85</v>
      </c>
      <c r="C520" t="str">
        <f t="shared" si="64"/>
        <v>D</v>
      </c>
      <c r="D520" s="11">
        <f t="shared" si="65"/>
        <v>1500</v>
      </c>
      <c r="E520" s="7">
        <v>4</v>
      </c>
      <c r="F520" s="6">
        <f t="shared" si="67"/>
        <v>6000</v>
      </c>
      <c r="G520" s="3">
        <v>41105</v>
      </c>
      <c r="H520" s="3">
        <v>41105</v>
      </c>
      <c r="I520" s="5">
        <f t="shared" si="68"/>
        <v>1</v>
      </c>
      <c r="J520" s="5">
        <f t="shared" si="69"/>
        <v>1</v>
      </c>
      <c r="K520" s="6">
        <f t="shared" si="70"/>
        <v>0</v>
      </c>
      <c r="L520" s="6">
        <f t="shared" si="71"/>
        <v>0</v>
      </c>
      <c r="M520" t="str">
        <f t="shared" si="66"/>
        <v>Extrém gyors</v>
      </c>
    </row>
    <row r="521" spans="1:13" x14ac:dyDescent="0.25">
      <c r="A521" t="s">
        <v>874</v>
      </c>
      <c r="B521" t="s">
        <v>389</v>
      </c>
      <c r="C521" t="str">
        <f t="shared" si="64"/>
        <v>D</v>
      </c>
      <c r="D521" s="11">
        <f t="shared" si="65"/>
        <v>1500</v>
      </c>
      <c r="E521" s="7">
        <v>8</v>
      </c>
      <c r="F521" s="6">
        <f t="shared" si="67"/>
        <v>12000</v>
      </c>
      <c r="G521" s="3">
        <v>41200</v>
      </c>
      <c r="H521" s="3"/>
      <c r="I521" s="5">
        <f t="shared" si="68"/>
        <v>5</v>
      </c>
      <c r="J521" s="5">
        <f t="shared" si="69"/>
        <v>5</v>
      </c>
      <c r="K521" s="6">
        <f t="shared" si="70"/>
        <v>0</v>
      </c>
      <c r="L521" s="6">
        <f t="shared" si="71"/>
        <v>0</v>
      </c>
      <c r="M521" t="str">
        <f t="shared" si="66"/>
        <v>Átlag</v>
      </c>
    </row>
    <row r="522" spans="1:13" x14ac:dyDescent="0.25">
      <c r="A522" t="s">
        <v>916</v>
      </c>
      <c r="B522" t="s">
        <v>198</v>
      </c>
      <c r="C522" t="str">
        <f t="shared" si="64"/>
        <v>C</v>
      </c>
      <c r="D522" s="11">
        <f t="shared" si="65"/>
        <v>1000</v>
      </c>
      <c r="E522" s="7">
        <v>7</v>
      </c>
      <c r="F522" s="6">
        <f t="shared" si="67"/>
        <v>7000</v>
      </c>
      <c r="G522" s="3">
        <v>41098</v>
      </c>
      <c r="H522" s="3">
        <v>41100</v>
      </c>
      <c r="I522" s="5">
        <f t="shared" si="68"/>
        <v>3</v>
      </c>
      <c r="J522" s="5">
        <f t="shared" si="69"/>
        <v>3</v>
      </c>
      <c r="K522" s="6">
        <f t="shared" si="70"/>
        <v>0</v>
      </c>
      <c r="L522" s="6">
        <f t="shared" si="71"/>
        <v>0</v>
      </c>
      <c r="M522" t="str">
        <f t="shared" si="66"/>
        <v>Gyors</v>
      </c>
    </row>
    <row r="523" spans="1:13" x14ac:dyDescent="0.25">
      <c r="A523" t="s">
        <v>849</v>
      </c>
      <c r="B523" t="s">
        <v>317</v>
      </c>
      <c r="C523" t="str">
        <f t="shared" si="64"/>
        <v>B</v>
      </c>
      <c r="D523" s="11">
        <f t="shared" si="65"/>
        <v>750</v>
      </c>
      <c r="E523" s="7">
        <v>5</v>
      </c>
      <c r="F523" s="6">
        <f t="shared" si="67"/>
        <v>3750</v>
      </c>
      <c r="G523" s="3">
        <v>40932</v>
      </c>
      <c r="H523" s="3">
        <v>40932</v>
      </c>
      <c r="I523" s="5">
        <f t="shared" si="68"/>
        <v>1</v>
      </c>
      <c r="J523" s="5">
        <f t="shared" si="69"/>
        <v>1</v>
      </c>
      <c r="K523" s="6">
        <f t="shared" si="70"/>
        <v>0</v>
      </c>
      <c r="L523" s="6">
        <f t="shared" si="71"/>
        <v>0</v>
      </c>
      <c r="M523" t="str">
        <f t="shared" si="66"/>
        <v>Extrém gyors</v>
      </c>
    </row>
    <row r="524" spans="1:13" x14ac:dyDescent="0.25">
      <c r="A524" t="s">
        <v>904</v>
      </c>
      <c r="B524" t="s">
        <v>516</v>
      </c>
      <c r="C524" t="str">
        <f t="shared" si="64"/>
        <v>B</v>
      </c>
      <c r="D524" s="11">
        <f t="shared" si="65"/>
        <v>750</v>
      </c>
      <c r="E524" s="7">
        <v>4</v>
      </c>
      <c r="F524" s="6">
        <f t="shared" si="67"/>
        <v>3000</v>
      </c>
      <c r="G524" s="3">
        <v>41189</v>
      </c>
      <c r="H524" s="3"/>
      <c r="I524" s="5">
        <f t="shared" si="68"/>
        <v>16</v>
      </c>
      <c r="J524" s="5">
        <f t="shared" si="69"/>
        <v>16</v>
      </c>
      <c r="K524" s="6">
        <f t="shared" si="70"/>
        <v>15000</v>
      </c>
      <c r="L524" s="6">
        <f t="shared" si="71"/>
        <v>15000</v>
      </c>
      <c r="M524" t="str">
        <f t="shared" si="66"/>
        <v>Extrém lassú</v>
      </c>
    </row>
    <row r="525" spans="1:13" x14ac:dyDescent="0.25">
      <c r="A525" t="s">
        <v>859</v>
      </c>
      <c r="B525" t="s">
        <v>768</v>
      </c>
      <c r="C525" t="str">
        <f t="shared" si="64"/>
        <v>C</v>
      </c>
      <c r="D525" s="11">
        <f t="shared" si="65"/>
        <v>1000</v>
      </c>
      <c r="E525" s="7">
        <v>2</v>
      </c>
      <c r="F525" s="6">
        <f t="shared" si="67"/>
        <v>2000</v>
      </c>
      <c r="G525" s="3">
        <v>41166</v>
      </c>
      <c r="H525" s="3">
        <v>41166</v>
      </c>
      <c r="I525" s="5">
        <f t="shared" si="68"/>
        <v>1</v>
      </c>
      <c r="J525" s="5">
        <f t="shared" si="69"/>
        <v>1</v>
      </c>
      <c r="K525" s="6">
        <f t="shared" si="70"/>
        <v>0</v>
      </c>
      <c r="L525" s="6">
        <f t="shared" si="71"/>
        <v>0</v>
      </c>
      <c r="M525" t="str">
        <f t="shared" si="66"/>
        <v>Extrém gyors</v>
      </c>
    </row>
    <row r="526" spans="1:13" x14ac:dyDescent="0.25">
      <c r="A526" t="s">
        <v>869</v>
      </c>
      <c r="B526" t="s">
        <v>375</v>
      </c>
      <c r="C526" t="str">
        <f t="shared" si="64"/>
        <v>D</v>
      </c>
      <c r="D526" s="11">
        <f t="shared" si="65"/>
        <v>1500</v>
      </c>
      <c r="E526" s="7">
        <v>5</v>
      </c>
      <c r="F526" s="6">
        <f t="shared" si="67"/>
        <v>7500</v>
      </c>
      <c r="G526" s="3">
        <v>41075</v>
      </c>
      <c r="H526" s="3">
        <v>41075</v>
      </c>
      <c r="I526" s="5">
        <f t="shared" si="68"/>
        <v>1</v>
      </c>
      <c r="J526" s="5">
        <f t="shared" si="69"/>
        <v>1</v>
      </c>
      <c r="K526" s="6">
        <f t="shared" si="70"/>
        <v>0</v>
      </c>
      <c r="L526" s="6">
        <f t="shared" si="71"/>
        <v>0</v>
      </c>
      <c r="M526" t="str">
        <f t="shared" si="66"/>
        <v>Extrém gyors</v>
      </c>
    </row>
    <row r="527" spans="1:13" x14ac:dyDescent="0.25">
      <c r="A527" t="s">
        <v>821</v>
      </c>
      <c r="B527" t="s">
        <v>254</v>
      </c>
      <c r="C527" t="str">
        <f t="shared" si="64"/>
        <v>B</v>
      </c>
      <c r="D527" s="11">
        <f t="shared" si="65"/>
        <v>750</v>
      </c>
      <c r="E527" s="7">
        <v>3</v>
      </c>
      <c r="F527" s="6">
        <f t="shared" si="67"/>
        <v>2250</v>
      </c>
      <c r="G527" s="3">
        <v>41198</v>
      </c>
      <c r="H527" s="3"/>
      <c r="I527" s="5">
        <f t="shared" si="68"/>
        <v>7</v>
      </c>
      <c r="J527" s="5">
        <f t="shared" si="69"/>
        <v>7</v>
      </c>
      <c r="K527" s="6">
        <f t="shared" si="70"/>
        <v>5000</v>
      </c>
      <c r="L527" s="6">
        <f t="shared" si="71"/>
        <v>5000</v>
      </c>
      <c r="M527" t="str">
        <f t="shared" si="66"/>
        <v>Átlag</v>
      </c>
    </row>
    <row r="528" spans="1:13" x14ac:dyDescent="0.25">
      <c r="A528" t="s">
        <v>818</v>
      </c>
      <c r="B528" t="s">
        <v>620</v>
      </c>
      <c r="C528" t="str">
        <f t="shared" si="64"/>
        <v>A</v>
      </c>
      <c r="D528" s="11">
        <f t="shared" si="65"/>
        <v>500</v>
      </c>
      <c r="E528" s="7">
        <v>9</v>
      </c>
      <c r="F528" s="6">
        <f t="shared" si="67"/>
        <v>4500</v>
      </c>
      <c r="G528" s="3">
        <v>40961</v>
      </c>
      <c r="H528" s="3">
        <v>40961</v>
      </c>
      <c r="I528" s="5">
        <f t="shared" si="68"/>
        <v>1</v>
      </c>
      <c r="J528" s="5">
        <f t="shared" si="69"/>
        <v>1</v>
      </c>
      <c r="K528" s="6">
        <f t="shared" si="70"/>
        <v>0</v>
      </c>
      <c r="L528" s="6">
        <f t="shared" si="71"/>
        <v>0</v>
      </c>
      <c r="M528" t="str">
        <f t="shared" si="66"/>
        <v>Extrém gyors</v>
      </c>
    </row>
    <row r="529" spans="1:13" x14ac:dyDescent="0.25">
      <c r="A529" t="s">
        <v>905</v>
      </c>
      <c r="B529" t="s">
        <v>719</v>
      </c>
      <c r="C529" t="str">
        <f t="shared" si="64"/>
        <v>A</v>
      </c>
      <c r="D529" s="11">
        <f t="shared" si="65"/>
        <v>500</v>
      </c>
      <c r="E529" s="7">
        <v>2</v>
      </c>
      <c r="F529" s="6">
        <f t="shared" si="67"/>
        <v>1000</v>
      </c>
      <c r="G529" s="3">
        <v>40935</v>
      </c>
      <c r="H529" s="3">
        <v>40939</v>
      </c>
      <c r="I529" s="5">
        <f t="shared" si="68"/>
        <v>5</v>
      </c>
      <c r="J529" s="5">
        <f t="shared" si="69"/>
        <v>5</v>
      </c>
      <c r="K529" s="6">
        <f t="shared" si="70"/>
        <v>3000</v>
      </c>
      <c r="L529" s="6">
        <f t="shared" si="71"/>
        <v>3000</v>
      </c>
      <c r="M529" t="str">
        <f t="shared" si="66"/>
        <v>Átlag</v>
      </c>
    </row>
    <row r="530" spans="1:13" x14ac:dyDescent="0.25">
      <c r="A530" t="s">
        <v>804</v>
      </c>
      <c r="B530" t="s">
        <v>138</v>
      </c>
      <c r="C530" t="str">
        <f t="shared" si="64"/>
        <v>C</v>
      </c>
      <c r="D530" s="11">
        <f t="shared" si="65"/>
        <v>1000</v>
      </c>
      <c r="E530" s="7">
        <v>1</v>
      </c>
      <c r="F530" s="6">
        <f t="shared" si="67"/>
        <v>1000</v>
      </c>
      <c r="G530" s="3">
        <v>41091</v>
      </c>
      <c r="H530" s="3">
        <v>41099</v>
      </c>
      <c r="I530" s="5">
        <f t="shared" si="68"/>
        <v>9</v>
      </c>
      <c r="J530" s="5">
        <f t="shared" si="69"/>
        <v>9</v>
      </c>
      <c r="K530" s="6">
        <f t="shared" si="70"/>
        <v>12000</v>
      </c>
      <c r="L530" s="6">
        <f t="shared" si="71"/>
        <v>12000</v>
      </c>
      <c r="M530" t="str">
        <f t="shared" si="66"/>
        <v>Lassú</v>
      </c>
    </row>
    <row r="531" spans="1:13" x14ac:dyDescent="0.25">
      <c r="A531" t="s">
        <v>811</v>
      </c>
      <c r="B531" t="s">
        <v>59</v>
      </c>
      <c r="C531" t="str">
        <f t="shared" si="64"/>
        <v>D</v>
      </c>
      <c r="D531" s="11">
        <f t="shared" si="65"/>
        <v>1500</v>
      </c>
      <c r="E531" s="7">
        <v>10</v>
      </c>
      <c r="F531" s="6">
        <f t="shared" si="67"/>
        <v>15000</v>
      </c>
      <c r="G531" s="3">
        <v>40989</v>
      </c>
      <c r="H531" s="3">
        <v>40994</v>
      </c>
      <c r="I531" s="5">
        <f t="shared" si="68"/>
        <v>6</v>
      </c>
      <c r="J531" s="5">
        <f t="shared" si="69"/>
        <v>6</v>
      </c>
      <c r="K531" s="6">
        <f t="shared" si="70"/>
        <v>0</v>
      </c>
      <c r="L531" s="6">
        <f t="shared" si="71"/>
        <v>0</v>
      </c>
      <c r="M531" t="str">
        <f t="shared" si="66"/>
        <v>Átlag</v>
      </c>
    </row>
    <row r="532" spans="1:13" x14ac:dyDescent="0.25">
      <c r="A532" t="s">
        <v>895</v>
      </c>
      <c r="B532" t="s">
        <v>778</v>
      </c>
      <c r="C532" t="str">
        <f t="shared" si="64"/>
        <v>A</v>
      </c>
      <c r="D532" s="11">
        <f t="shared" si="65"/>
        <v>500</v>
      </c>
      <c r="E532" s="7">
        <v>6</v>
      </c>
      <c r="F532" s="6">
        <f t="shared" si="67"/>
        <v>3000</v>
      </c>
      <c r="G532" s="3">
        <v>41083</v>
      </c>
      <c r="H532" s="3">
        <v>41089</v>
      </c>
      <c r="I532" s="5">
        <f t="shared" si="68"/>
        <v>7</v>
      </c>
      <c r="J532" s="5">
        <f t="shared" si="69"/>
        <v>7</v>
      </c>
      <c r="K532" s="6">
        <f t="shared" si="70"/>
        <v>1000</v>
      </c>
      <c r="L532" s="6">
        <f t="shared" si="71"/>
        <v>1000</v>
      </c>
      <c r="M532" t="str">
        <f t="shared" si="66"/>
        <v>Átlag</v>
      </c>
    </row>
    <row r="533" spans="1:13" x14ac:dyDescent="0.25">
      <c r="A533" t="s">
        <v>890</v>
      </c>
      <c r="B533" t="s">
        <v>747</v>
      </c>
      <c r="C533" t="str">
        <f t="shared" si="64"/>
        <v>B</v>
      </c>
      <c r="D533" s="11">
        <f t="shared" si="65"/>
        <v>750</v>
      </c>
      <c r="E533" s="7">
        <v>10</v>
      </c>
      <c r="F533" s="6">
        <f t="shared" si="67"/>
        <v>7500</v>
      </c>
      <c r="G533" s="3">
        <v>40920</v>
      </c>
      <c r="H533" s="3">
        <v>40923</v>
      </c>
      <c r="I533" s="5">
        <f t="shared" si="68"/>
        <v>4</v>
      </c>
      <c r="J533" s="5">
        <f t="shared" si="69"/>
        <v>4</v>
      </c>
      <c r="K533" s="6">
        <f t="shared" si="70"/>
        <v>0</v>
      </c>
      <c r="L533" s="6">
        <f t="shared" si="71"/>
        <v>0</v>
      </c>
      <c r="M533" t="str">
        <f t="shared" si="66"/>
        <v>Átlag</v>
      </c>
    </row>
    <row r="534" spans="1:13" x14ac:dyDescent="0.25">
      <c r="A534" t="s">
        <v>886</v>
      </c>
      <c r="B534" t="s">
        <v>641</v>
      </c>
      <c r="C534" t="str">
        <f t="shared" si="64"/>
        <v>D</v>
      </c>
      <c r="D534" s="11">
        <f t="shared" si="65"/>
        <v>1500</v>
      </c>
      <c r="E534" s="7">
        <v>8</v>
      </c>
      <c r="F534" s="6">
        <f t="shared" si="67"/>
        <v>12000</v>
      </c>
      <c r="G534" s="3">
        <v>40978</v>
      </c>
      <c r="H534" s="3">
        <v>40984</v>
      </c>
      <c r="I534" s="5">
        <f t="shared" si="68"/>
        <v>7</v>
      </c>
      <c r="J534" s="5">
        <f t="shared" si="69"/>
        <v>7</v>
      </c>
      <c r="K534" s="6">
        <f t="shared" si="70"/>
        <v>0</v>
      </c>
      <c r="L534" s="6">
        <f t="shared" si="71"/>
        <v>0</v>
      </c>
      <c r="M534" t="str">
        <f t="shared" si="66"/>
        <v>Átlag</v>
      </c>
    </row>
    <row r="535" spans="1:13" x14ac:dyDescent="0.25">
      <c r="A535" t="s">
        <v>859</v>
      </c>
      <c r="B535" t="s">
        <v>98</v>
      </c>
      <c r="C535" t="str">
        <f t="shared" si="64"/>
        <v>D</v>
      </c>
      <c r="D535" s="11">
        <f t="shared" si="65"/>
        <v>1500</v>
      </c>
      <c r="E535" s="7">
        <v>5</v>
      </c>
      <c r="F535" s="6">
        <f t="shared" si="67"/>
        <v>7500</v>
      </c>
      <c r="G535" s="3">
        <v>41202</v>
      </c>
      <c r="H535" s="3"/>
      <c r="I535" s="5">
        <f t="shared" si="68"/>
        <v>3</v>
      </c>
      <c r="J535" s="5">
        <f t="shared" si="69"/>
        <v>3</v>
      </c>
      <c r="K535" s="6">
        <f t="shared" si="70"/>
        <v>0</v>
      </c>
      <c r="L535" s="6">
        <f t="shared" si="71"/>
        <v>0</v>
      </c>
      <c r="M535" t="str">
        <f t="shared" si="66"/>
        <v>Gyors</v>
      </c>
    </row>
    <row r="536" spans="1:13" x14ac:dyDescent="0.25">
      <c r="A536" t="s">
        <v>908</v>
      </c>
      <c r="B536" t="s">
        <v>189</v>
      </c>
      <c r="C536" t="str">
        <f t="shared" si="64"/>
        <v>E</v>
      </c>
      <c r="D536" s="11">
        <f t="shared" si="65"/>
        <v>2000</v>
      </c>
      <c r="E536" s="7">
        <v>6</v>
      </c>
      <c r="F536" s="6">
        <f t="shared" si="67"/>
        <v>12000</v>
      </c>
      <c r="G536" s="3">
        <v>41059</v>
      </c>
      <c r="H536" s="3">
        <v>41063</v>
      </c>
      <c r="I536" s="5">
        <f t="shared" si="68"/>
        <v>5</v>
      </c>
      <c r="J536" s="5">
        <f t="shared" si="69"/>
        <v>5</v>
      </c>
      <c r="K536" s="6">
        <f t="shared" si="70"/>
        <v>0</v>
      </c>
      <c r="L536" s="6">
        <f t="shared" si="71"/>
        <v>0</v>
      </c>
      <c r="M536" t="str">
        <f t="shared" si="66"/>
        <v>Átlag</v>
      </c>
    </row>
    <row r="537" spans="1:13" x14ac:dyDescent="0.25">
      <c r="A537" t="s">
        <v>915</v>
      </c>
      <c r="B537" t="s">
        <v>399</v>
      </c>
      <c r="C537" t="str">
        <f t="shared" si="64"/>
        <v>E</v>
      </c>
      <c r="D537" s="11">
        <f t="shared" si="65"/>
        <v>2000</v>
      </c>
      <c r="E537" s="7">
        <v>5</v>
      </c>
      <c r="F537" s="6">
        <f t="shared" si="67"/>
        <v>10000</v>
      </c>
      <c r="G537" s="3">
        <v>40976</v>
      </c>
      <c r="H537" s="3">
        <v>40984</v>
      </c>
      <c r="I537" s="5">
        <f t="shared" si="68"/>
        <v>9</v>
      </c>
      <c r="J537" s="5">
        <f t="shared" si="69"/>
        <v>9</v>
      </c>
      <c r="K537" s="6">
        <f t="shared" si="70"/>
        <v>10000</v>
      </c>
      <c r="L537" s="6">
        <f t="shared" si="71"/>
        <v>10000</v>
      </c>
      <c r="M537" t="str">
        <f t="shared" si="66"/>
        <v>Lassú</v>
      </c>
    </row>
    <row r="538" spans="1:13" x14ac:dyDescent="0.25">
      <c r="A538" t="s">
        <v>934</v>
      </c>
      <c r="B538" t="s">
        <v>553</v>
      </c>
      <c r="C538" t="str">
        <f t="shared" si="64"/>
        <v>D</v>
      </c>
      <c r="D538" s="11">
        <f t="shared" si="65"/>
        <v>1500</v>
      </c>
      <c r="E538" s="7">
        <v>1</v>
      </c>
      <c r="F538" s="6">
        <f t="shared" si="67"/>
        <v>1500</v>
      </c>
      <c r="G538" s="3">
        <v>40988</v>
      </c>
      <c r="H538" s="3">
        <v>40990</v>
      </c>
      <c r="I538" s="5">
        <f t="shared" si="68"/>
        <v>3</v>
      </c>
      <c r="J538" s="5">
        <f t="shared" si="69"/>
        <v>3</v>
      </c>
      <c r="K538" s="6">
        <f t="shared" si="70"/>
        <v>4000</v>
      </c>
      <c r="L538" s="6">
        <f t="shared" si="71"/>
        <v>4000</v>
      </c>
      <c r="M538" t="str">
        <f t="shared" si="66"/>
        <v>Gyors</v>
      </c>
    </row>
    <row r="539" spans="1:13" x14ac:dyDescent="0.25">
      <c r="A539" t="s">
        <v>830</v>
      </c>
      <c r="B539" t="s">
        <v>559</v>
      </c>
      <c r="C539" t="str">
        <f t="shared" si="64"/>
        <v>D</v>
      </c>
      <c r="D539" s="11">
        <f t="shared" si="65"/>
        <v>1500</v>
      </c>
      <c r="E539" s="7">
        <v>4</v>
      </c>
      <c r="F539" s="6">
        <f t="shared" si="67"/>
        <v>6000</v>
      </c>
      <c r="G539" s="3">
        <v>41168</v>
      </c>
      <c r="H539" s="3">
        <v>41171</v>
      </c>
      <c r="I539" s="5">
        <f t="shared" si="68"/>
        <v>4</v>
      </c>
      <c r="J539" s="5">
        <f t="shared" si="69"/>
        <v>4</v>
      </c>
      <c r="K539" s="6">
        <f t="shared" si="70"/>
        <v>0</v>
      </c>
      <c r="L539" s="6">
        <f t="shared" si="71"/>
        <v>0</v>
      </c>
      <c r="M539" t="str">
        <f t="shared" si="66"/>
        <v>Átlag</v>
      </c>
    </row>
    <row r="540" spans="1:13" x14ac:dyDescent="0.25">
      <c r="A540" t="s">
        <v>936</v>
      </c>
      <c r="B540" t="s">
        <v>602</v>
      </c>
      <c r="C540" t="str">
        <f t="shared" si="64"/>
        <v>C</v>
      </c>
      <c r="D540" s="11">
        <f t="shared" si="65"/>
        <v>1000</v>
      </c>
      <c r="E540" s="7">
        <v>4</v>
      </c>
      <c r="F540" s="6">
        <f t="shared" si="67"/>
        <v>4000</v>
      </c>
      <c r="G540" s="3">
        <v>40912</v>
      </c>
      <c r="H540" s="3">
        <v>40912</v>
      </c>
      <c r="I540" s="5">
        <f t="shared" si="68"/>
        <v>1</v>
      </c>
      <c r="J540" s="5">
        <f t="shared" si="69"/>
        <v>1</v>
      </c>
      <c r="K540" s="6">
        <f t="shared" si="70"/>
        <v>0</v>
      </c>
      <c r="L540" s="6">
        <f t="shared" si="71"/>
        <v>0</v>
      </c>
      <c r="M540" t="str">
        <f t="shared" si="66"/>
        <v>Extrém gyors</v>
      </c>
    </row>
    <row r="541" spans="1:13" x14ac:dyDescent="0.25">
      <c r="A541" t="s">
        <v>873</v>
      </c>
      <c r="B541" t="s">
        <v>427</v>
      </c>
      <c r="C541" t="str">
        <f t="shared" si="64"/>
        <v>D</v>
      </c>
      <c r="D541" s="11">
        <f t="shared" si="65"/>
        <v>1500</v>
      </c>
      <c r="E541" s="7">
        <v>10</v>
      </c>
      <c r="F541" s="6">
        <f t="shared" si="67"/>
        <v>15000</v>
      </c>
      <c r="G541" s="3">
        <v>41112</v>
      </c>
      <c r="H541" s="3">
        <v>41113</v>
      </c>
      <c r="I541" s="5">
        <f t="shared" si="68"/>
        <v>2</v>
      </c>
      <c r="J541" s="5">
        <f t="shared" si="69"/>
        <v>2</v>
      </c>
      <c r="K541" s="6">
        <f t="shared" si="70"/>
        <v>0</v>
      </c>
      <c r="L541" s="6">
        <f t="shared" si="71"/>
        <v>0</v>
      </c>
      <c r="M541" t="str">
        <f t="shared" si="66"/>
        <v>Gyors</v>
      </c>
    </row>
    <row r="542" spans="1:13" x14ac:dyDescent="0.25">
      <c r="A542" t="s">
        <v>899</v>
      </c>
      <c r="B542" t="s">
        <v>479</v>
      </c>
      <c r="C542" t="str">
        <f t="shared" si="64"/>
        <v>E</v>
      </c>
      <c r="D542" s="11">
        <f t="shared" si="65"/>
        <v>2000</v>
      </c>
      <c r="E542" s="7">
        <v>10</v>
      </c>
      <c r="F542" s="6">
        <f t="shared" si="67"/>
        <v>20000</v>
      </c>
      <c r="G542" s="3">
        <v>40967</v>
      </c>
      <c r="H542" s="3">
        <v>40967</v>
      </c>
      <c r="I542" s="5">
        <f t="shared" si="68"/>
        <v>1</v>
      </c>
      <c r="J542" s="5">
        <f t="shared" si="69"/>
        <v>1</v>
      </c>
      <c r="K542" s="6">
        <f t="shared" si="70"/>
        <v>0</v>
      </c>
      <c r="L542" s="6">
        <f t="shared" si="71"/>
        <v>0</v>
      </c>
      <c r="M542" t="str">
        <f t="shared" si="66"/>
        <v>Extrém gyors</v>
      </c>
    </row>
    <row r="543" spans="1:13" x14ac:dyDescent="0.25">
      <c r="A543" t="s">
        <v>832</v>
      </c>
      <c r="B543" t="s">
        <v>300</v>
      </c>
      <c r="C543" t="str">
        <f t="shared" si="64"/>
        <v>E</v>
      </c>
      <c r="D543" s="11">
        <f t="shared" si="65"/>
        <v>2000</v>
      </c>
      <c r="E543" s="7">
        <v>10</v>
      </c>
      <c r="F543" s="6">
        <f t="shared" si="67"/>
        <v>20000</v>
      </c>
      <c r="G543" s="3">
        <v>40914</v>
      </c>
      <c r="H543" s="3">
        <v>40916</v>
      </c>
      <c r="I543" s="5">
        <f t="shared" si="68"/>
        <v>3</v>
      </c>
      <c r="J543" s="5">
        <f t="shared" si="69"/>
        <v>3</v>
      </c>
      <c r="K543" s="6">
        <f t="shared" si="70"/>
        <v>0</v>
      </c>
      <c r="L543" s="6">
        <f t="shared" si="71"/>
        <v>0</v>
      </c>
      <c r="M543" t="str">
        <f t="shared" si="66"/>
        <v>Gyors</v>
      </c>
    </row>
    <row r="544" spans="1:13" x14ac:dyDescent="0.25">
      <c r="A544" t="s">
        <v>834</v>
      </c>
      <c r="B544" t="s">
        <v>637</v>
      </c>
      <c r="C544" t="str">
        <f t="shared" si="64"/>
        <v>E</v>
      </c>
      <c r="D544" s="11">
        <f t="shared" si="65"/>
        <v>2000</v>
      </c>
      <c r="E544" s="7">
        <v>5</v>
      </c>
      <c r="F544" s="6">
        <f t="shared" si="67"/>
        <v>10000</v>
      </c>
      <c r="G544" s="3">
        <v>41095</v>
      </c>
      <c r="H544" s="3">
        <v>41106</v>
      </c>
      <c r="I544" s="5">
        <f t="shared" si="68"/>
        <v>12</v>
      </c>
      <c r="J544" s="5">
        <f t="shared" si="69"/>
        <v>12</v>
      </c>
      <c r="K544" s="6">
        <f t="shared" si="70"/>
        <v>17500</v>
      </c>
      <c r="L544" s="6">
        <f t="shared" si="71"/>
        <v>17500</v>
      </c>
      <c r="M544" t="str">
        <f t="shared" si="66"/>
        <v>Lassú</v>
      </c>
    </row>
    <row r="545" spans="1:13" x14ac:dyDescent="0.25">
      <c r="A545" t="s">
        <v>822</v>
      </c>
      <c r="B545" t="s">
        <v>588</v>
      </c>
      <c r="C545" t="str">
        <f t="shared" si="64"/>
        <v>D</v>
      </c>
      <c r="D545" s="11">
        <f t="shared" si="65"/>
        <v>1500</v>
      </c>
      <c r="E545" s="7">
        <v>7</v>
      </c>
      <c r="F545" s="6">
        <f t="shared" si="67"/>
        <v>10500</v>
      </c>
      <c r="G545" s="3">
        <v>41135</v>
      </c>
      <c r="H545" s="3">
        <v>41137</v>
      </c>
      <c r="I545" s="5">
        <f t="shared" si="68"/>
        <v>3</v>
      </c>
      <c r="J545" s="5">
        <f t="shared" si="69"/>
        <v>3</v>
      </c>
      <c r="K545" s="6">
        <f t="shared" si="70"/>
        <v>0</v>
      </c>
      <c r="L545" s="6">
        <f t="shared" si="71"/>
        <v>0</v>
      </c>
      <c r="M545" t="str">
        <f t="shared" si="66"/>
        <v>Gyors</v>
      </c>
    </row>
    <row r="546" spans="1:13" x14ac:dyDescent="0.25">
      <c r="A546" t="s">
        <v>914</v>
      </c>
      <c r="B546" t="s">
        <v>26</v>
      </c>
      <c r="C546" t="str">
        <f t="shared" si="64"/>
        <v>A</v>
      </c>
      <c r="D546" s="11">
        <f t="shared" si="65"/>
        <v>500</v>
      </c>
      <c r="E546" s="7">
        <v>4</v>
      </c>
      <c r="F546" s="6">
        <f t="shared" si="67"/>
        <v>2000</v>
      </c>
      <c r="G546" s="3">
        <v>41004</v>
      </c>
      <c r="H546" s="3">
        <v>41005</v>
      </c>
      <c r="I546" s="5">
        <f t="shared" si="68"/>
        <v>2</v>
      </c>
      <c r="J546" s="5">
        <f t="shared" si="69"/>
        <v>2</v>
      </c>
      <c r="K546" s="6">
        <f t="shared" si="70"/>
        <v>0</v>
      </c>
      <c r="L546" s="6">
        <f t="shared" si="71"/>
        <v>0</v>
      </c>
      <c r="M546" t="str">
        <f t="shared" si="66"/>
        <v>Gyors</v>
      </c>
    </row>
    <row r="547" spans="1:13" x14ac:dyDescent="0.25">
      <c r="A547" t="s">
        <v>884</v>
      </c>
      <c r="B547" t="s">
        <v>69</v>
      </c>
      <c r="C547" t="str">
        <f t="shared" si="64"/>
        <v>E</v>
      </c>
      <c r="D547" s="11">
        <f t="shared" si="65"/>
        <v>2000</v>
      </c>
      <c r="E547" s="7">
        <v>7</v>
      </c>
      <c r="F547" s="6">
        <f t="shared" si="67"/>
        <v>14000</v>
      </c>
      <c r="G547" s="3">
        <v>40914</v>
      </c>
      <c r="H547" s="3">
        <v>40914</v>
      </c>
      <c r="I547" s="5">
        <f t="shared" si="68"/>
        <v>1</v>
      </c>
      <c r="J547" s="5">
        <f t="shared" si="69"/>
        <v>1</v>
      </c>
      <c r="K547" s="6">
        <f t="shared" si="70"/>
        <v>0</v>
      </c>
      <c r="L547" s="6">
        <f t="shared" si="71"/>
        <v>0</v>
      </c>
      <c r="M547" t="str">
        <f t="shared" si="66"/>
        <v>Extrém gyors</v>
      </c>
    </row>
    <row r="548" spans="1:13" x14ac:dyDescent="0.25">
      <c r="A548" t="s">
        <v>881</v>
      </c>
      <c r="B548" t="s">
        <v>109</v>
      </c>
      <c r="C548" t="str">
        <f t="shared" si="64"/>
        <v>C</v>
      </c>
      <c r="D548" s="11">
        <f t="shared" si="65"/>
        <v>1000</v>
      </c>
      <c r="E548" s="7">
        <v>4</v>
      </c>
      <c r="F548" s="6">
        <f t="shared" si="67"/>
        <v>4000</v>
      </c>
      <c r="G548" s="3">
        <v>41202</v>
      </c>
      <c r="H548" s="3"/>
      <c r="I548" s="5">
        <f t="shared" si="68"/>
        <v>3</v>
      </c>
      <c r="J548" s="5">
        <f t="shared" si="69"/>
        <v>3</v>
      </c>
      <c r="K548" s="6">
        <f t="shared" si="70"/>
        <v>0</v>
      </c>
      <c r="L548" s="6">
        <f t="shared" si="71"/>
        <v>0</v>
      </c>
      <c r="M548" t="str">
        <f t="shared" si="66"/>
        <v>Gyors</v>
      </c>
    </row>
    <row r="549" spans="1:13" x14ac:dyDescent="0.25">
      <c r="A549" t="s">
        <v>844</v>
      </c>
      <c r="B549" t="s">
        <v>335</v>
      </c>
      <c r="C549" t="str">
        <f t="shared" si="64"/>
        <v>C</v>
      </c>
      <c r="D549" s="11">
        <f t="shared" si="65"/>
        <v>1000</v>
      </c>
      <c r="E549" s="7">
        <v>5</v>
      </c>
      <c r="F549" s="6">
        <f t="shared" si="67"/>
        <v>5000</v>
      </c>
      <c r="G549" s="3">
        <v>40946</v>
      </c>
      <c r="H549" s="3">
        <v>40950</v>
      </c>
      <c r="I549" s="5">
        <f t="shared" si="68"/>
        <v>5</v>
      </c>
      <c r="J549" s="5">
        <f t="shared" si="69"/>
        <v>5</v>
      </c>
      <c r="K549" s="6">
        <f t="shared" si="70"/>
        <v>0</v>
      </c>
      <c r="L549" s="6">
        <f t="shared" si="71"/>
        <v>0</v>
      </c>
      <c r="M549" t="str">
        <f t="shared" si="66"/>
        <v>Átlag</v>
      </c>
    </row>
    <row r="550" spans="1:13" x14ac:dyDescent="0.25">
      <c r="A550" t="s">
        <v>890</v>
      </c>
      <c r="B550" t="s">
        <v>587</v>
      </c>
      <c r="C550" t="str">
        <f t="shared" si="64"/>
        <v>B</v>
      </c>
      <c r="D550" s="11">
        <f t="shared" si="65"/>
        <v>750</v>
      </c>
      <c r="E550" s="7">
        <v>2</v>
      </c>
      <c r="F550" s="6">
        <f t="shared" si="67"/>
        <v>1500</v>
      </c>
      <c r="G550" s="3">
        <v>41053</v>
      </c>
      <c r="H550" s="3">
        <v>41053</v>
      </c>
      <c r="I550" s="5">
        <f t="shared" si="68"/>
        <v>1</v>
      </c>
      <c r="J550" s="5">
        <f t="shared" si="69"/>
        <v>1</v>
      </c>
      <c r="K550" s="6">
        <f t="shared" si="70"/>
        <v>0</v>
      </c>
      <c r="L550" s="6">
        <f t="shared" si="71"/>
        <v>0</v>
      </c>
      <c r="M550" t="str">
        <f t="shared" si="66"/>
        <v>Extrém gyors</v>
      </c>
    </row>
    <row r="551" spans="1:13" x14ac:dyDescent="0.25">
      <c r="A551" t="s">
        <v>929</v>
      </c>
      <c r="B551" t="s">
        <v>705</v>
      </c>
      <c r="C551" t="str">
        <f t="shared" si="64"/>
        <v>B</v>
      </c>
      <c r="D551" s="11">
        <f t="shared" si="65"/>
        <v>750</v>
      </c>
      <c r="E551" s="7">
        <v>10</v>
      </c>
      <c r="F551" s="6">
        <f t="shared" si="67"/>
        <v>7500</v>
      </c>
      <c r="G551" s="3">
        <v>40963</v>
      </c>
      <c r="H551" s="3">
        <v>40964</v>
      </c>
      <c r="I551" s="5">
        <f t="shared" si="68"/>
        <v>2</v>
      </c>
      <c r="J551" s="5">
        <f t="shared" si="69"/>
        <v>2</v>
      </c>
      <c r="K551" s="6">
        <f t="shared" si="70"/>
        <v>0</v>
      </c>
      <c r="L551" s="6">
        <f t="shared" si="71"/>
        <v>0</v>
      </c>
      <c r="M551" t="str">
        <f t="shared" si="66"/>
        <v>Gyors</v>
      </c>
    </row>
    <row r="552" spans="1:13" x14ac:dyDescent="0.25">
      <c r="A552" t="s">
        <v>915</v>
      </c>
      <c r="B552" t="s">
        <v>757</v>
      </c>
      <c r="C552" t="str">
        <f t="shared" si="64"/>
        <v>D</v>
      </c>
      <c r="D552" s="11">
        <f t="shared" si="65"/>
        <v>1500</v>
      </c>
      <c r="E552" s="7">
        <v>3</v>
      </c>
      <c r="F552" s="6">
        <f t="shared" si="67"/>
        <v>4500</v>
      </c>
      <c r="G552" s="3">
        <v>41189</v>
      </c>
      <c r="H552" s="3"/>
      <c r="I552" s="5">
        <f t="shared" si="68"/>
        <v>16</v>
      </c>
      <c r="J552" s="5">
        <f t="shared" si="69"/>
        <v>16</v>
      </c>
      <c r="K552" s="6">
        <f t="shared" si="70"/>
        <v>26000</v>
      </c>
      <c r="L552" s="6">
        <f t="shared" si="71"/>
        <v>26000</v>
      </c>
      <c r="M552" t="str">
        <f t="shared" si="66"/>
        <v>Extrém lassú</v>
      </c>
    </row>
    <row r="553" spans="1:13" x14ac:dyDescent="0.25">
      <c r="A553" t="s">
        <v>841</v>
      </c>
      <c r="B553" t="s">
        <v>704</v>
      </c>
      <c r="C553" t="str">
        <f t="shared" si="64"/>
        <v>B</v>
      </c>
      <c r="D553" s="11">
        <f t="shared" si="65"/>
        <v>750</v>
      </c>
      <c r="E553" s="7">
        <v>1</v>
      </c>
      <c r="F553" s="6">
        <f t="shared" si="67"/>
        <v>750</v>
      </c>
      <c r="G553" s="3">
        <v>40965</v>
      </c>
      <c r="H553" s="3">
        <v>40966</v>
      </c>
      <c r="I553" s="5">
        <f t="shared" si="68"/>
        <v>2</v>
      </c>
      <c r="J553" s="5">
        <f t="shared" si="69"/>
        <v>2</v>
      </c>
      <c r="K553" s="6">
        <f t="shared" si="70"/>
        <v>1250</v>
      </c>
      <c r="L553" s="6">
        <f t="shared" si="71"/>
        <v>1250</v>
      </c>
      <c r="M553" t="str">
        <f t="shared" si="66"/>
        <v>Gyors</v>
      </c>
    </row>
    <row r="554" spans="1:13" x14ac:dyDescent="0.25">
      <c r="A554" t="s">
        <v>846</v>
      </c>
      <c r="B554" t="s">
        <v>307</v>
      </c>
      <c r="C554" t="str">
        <f t="shared" si="64"/>
        <v>A</v>
      </c>
      <c r="D554" s="11">
        <f t="shared" si="65"/>
        <v>500</v>
      </c>
      <c r="E554" s="7">
        <v>4</v>
      </c>
      <c r="F554" s="6">
        <f t="shared" si="67"/>
        <v>2000</v>
      </c>
      <c r="G554" s="3">
        <v>41068</v>
      </c>
      <c r="H554" s="3">
        <v>41068</v>
      </c>
      <c r="I554" s="5">
        <f t="shared" si="68"/>
        <v>1</v>
      </c>
      <c r="J554" s="5">
        <f t="shared" si="69"/>
        <v>1</v>
      </c>
      <c r="K554" s="6">
        <f t="shared" si="70"/>
        <v>0</v>
      </c>
      <c r="L554" s="6">
        <f t="shared" si="71"/>
        <v>0</v>
      </c>
      <c r="M554" t="str">
        <f t="shared" si="66"/>
        <v>Extrém gyors</v>
      </c>
    </row>
    <row r="555" spans="1:13" x14ac:dyDescent="0.25">
      <c r="A555" t="s">
        <v>794</v>
      </c>
      <c r="B555" t="s">
        <v>60</v>
      </c>
      <c r="C555" t="str">
        <f t="shared" si="64"/>
        <v>A</v>
      </c>
      <c r="D555" s="11">
        <f t="shared" si="65"/>
        <v>500</v>
      </c>
      <c r="E555" s="7">
        <v>1</v>
      </c>
      <c r="F555" s="6">
        <f t="shared" si="67"/>
        <v>500</v>
      </c>
      <c r="G555" s="3">
        <v>41100</v>
      </c>
      <c r="H555" s="3">
        <v>41101</v>
      </c>
      <c r="I555" s="5">
        <f t="shared" si="68"/>
        <v>2</v>
      </c>
      <c r="J555" s="5">
        <f t="shared" si="69"/>
        <v>2</v>
      </c>
      <c r="K555" s="6">
        <f t="shared" si="70"/>
        <v>1000</v>
      </c>
      <c r="L555" s="6">
        <f t="shared" si="71"/>
        <v>1000</v>
      </c>
      <c r="M555" t="str">
        <f t="shared" si="66"/>
        <v>Gyors</v>
      </c>
    </row>
    <row r="556" spans="1:13" x14ac:dyDescent="0.25">
      <c r="A556" t="s">
        <v>849</v>
      </c>
      <c r="B556" t="s">
        <v>546</v>
      </c>
      <c r="C556" t="str">
        <f t="shared" si="64"/>
        <v>A</v>
      </c>
      <c r="D556" s="11">
        <f t="shared" si="65"/>
        <v>500</v>
      </c>
      <c r="E556" s="7">
        <v>2</v>
      </c>
      <c r="F556" s="6">
        <f t="shared" si="67"/>
        <v>1000</v>
      </c>
      <c r="G556" s="3">
        <v>41024</v>
      </c>
      <c r="H556" s="3">
        <v>41026</v>
      </c>
      <c r="I556" s="5">
        <f t="shared" si="68"/>
        <v>3</v>
      </c>
      <c r="J556" s="5">
        <f t="shared" si="69"/>
        <v>3</v>
      </c>
      <c r="K556" s="6">
        <f t="shared" si="70"/>
        <v>1000</v>
      </c>
      <c r="L556" s="6">
        <f t="shared" si="71"/>
        <v>1000</v>
      </c>
      <c r="M556" t="str">
        <f t="shared" si="66"/>
        <v>Gyors</v>
      </c>
    </row>
    <row r="557" spans="1:13" x14ac:dyDescent="0.25">
      <c r="A557" t="s">
        <v>838</v>
      </c>
      <c r="B557" t="s">
        <v>102</v>
      </c>
      <c r="C557" t="str">
        <f t="shared" si="64"/>
        <v>C</v>
      </c>
      <c r="D557" s="11">
        <f t="shared" si="65"/>
        <v>1000</v>
      </c>
      <c r="E557" s="7">
        <v>9</v>
      </c>
      <c r="F557" s="6">
        <f t="shared" si="67"/>
        <v>9000</v>
      </c>
      <c r="G557" s="3">
        <v>40940</v>
      </c>
      <c r="H557" s="3">
        <v>40943</v>
      </c>
      <c r="I557" s="5">
        <f t="shared" si="68"/>
        <v>4</v>
      </c>
      <c r="J557" s="5">
        <f t="shared" si="69"/>
        <v>4</v>
      </c>
      <c r="K557" s="6">
        <f t="shared" si="70"/>
        <v>0</v>
      </c>
      <c r="L557" s="6">
        <f t="shared" si="71"/>
        <v>0</v>
      </c>
      <c r="M557" t="str">
        <f t="shared" si="66"/>
        <v>Átlag</v>
      </c>
    </row>
    <row r="558" spans="1:13" x14ac:dyDescent="0.25">
      <c r="A558" t="s">
        <v>896</v>
      </c>
      <c r="B558" t="s">
        <v>179</v>
      </c>
      <c r="C558" t="str">
        <f t="shared" si="64"/>
        <v>C</v>
      </c>
      <c r="D558" s="11">
        <f t="shared" si="65"/>
        <v>1000</v>
      </c>
      <c r="E558" s="7">
        <v>2</v>
      </c>
      <c r="F558" s="6">
        <f t="shared" si="67"/>
        <v>2000</v>
      </c>
      <c r="G558" s="3">
        <v>40948</v>
      </c>
      <c r="H558" s="3">
        <v>40950</v>
      </c>
      <c r="I558" s="5">
        <f t="shared" si="68"/>
        <v>3</v>
      </c>
      <c r="J558" s="5">
        <f t="shared" si="69"/>
        <v>3</v>
      </c>
      <c r="K558" s="6">
        <f t="shared" si="70"/>
        <v>1500</v>
      </c>
      <c r="L558" s="6">
        <f t="shared" si="71"/>
        <v>1500</v>
      </c>
      <c r="M558" t="str">
        <f t="shared" si="66"/>
        <v>Gyors</v>
      </c>
    </row>
    <row r="559" spans="1:13" x14ac:dyDescent="0.25">
      <c r="A559" t="s">
        <v>797</v>
      </c>
      <c r="B559" t="s">
        <v>47</v>
      </c>
      <c r="C559" t="str">
        <f t="shared" si="64"/>
        <v>C</v>
      </c>
      <c r="D559" s="11">
        <f t="shared" si="65"/>
        <v>1000</v>
      </c>
      <c r="E559" s="7">
        <v>3</v>
      </c>
      <c r="F559" s="6">
        <f t="shared" si="67"/>
        <v>3000</v>
      </c>
      <c r="G559" s="3">
        <v>41085</v>
      </c>
      <c r="H559" s="3">
        <v>41090</v>
      </c>
      <c r="I559" s="5">
        <f t="shared" si="68"/>
        <v>6</v>
      </c>
      <c r="J559" s="5">
        <f t="shared" si="69"/>
        <v>6</v>
      </c>
      <c r="K559" s="6">
        <f t="shared" si="70"/>
        <v>4500</v>
      </c>
      <c r="L559" s="6">
        <f t="shared" si="71"/>
        <v>4500</v>
      </c>
      <c r="M559" t="str">
        <f t="shared" si="66"/>
        <v>Átlag</v>
      </c>
    </row>
    <row r="560" spans="1:13" x14ac:dyDescent="0.25">
      <c r="A560" t="s">
        <v>798</v>
      </c>
      <c r="B560" t="s">
        <v>149</v>
      </c>
      <c r="C560" t="str">
        <f t="shared" si="64"/>
        <v>D</v>
      </c>
      <c r="D560" s="11">
        <f t="shared" si="65"/>
        <v>1500</v>
      </c>
      <c r="E560" s="7">
        <v>4</v>
      </c>
      <c r="F560" s="6">
        <f t="shared" si="67"/>
        <v>6000</v>
      </c>
      <c r="G560" s="3">
        <v>40955</v>
      </c>
      <c r="H560" s="3">
        <v>40957</v>
      </c>
      <c r="I560" s="5">
        <f t="shared" si="68"/>
        <v>3</v>
      </c>
      <c r="J560" s="5">
        <f t="shared" si="69"/>
        <v>3</v>
      </c>
      <c r="K560" s="6">
        <f t="shared" si="70"/>
        <v>0</v>
      </c>
      <c r="L560" s="6">
        <f t="shared" si="71"/>
        <v>0</v>
      </c>
      <c r="M560" t="str">
        <f t="shared" si="66"/>
        <v>Gyors</v>
      </c>
    </row>
    <row r="561" spans="1:13" x14ac:dyDescent="0.25">
      <c r="A561" t="s">
        <v>816</v>
      </c>
      <c r="B561" t="s">
        <v>66</v>
      </c>
      <c r="C561" t="str">
        <f t="shared" si="64"/>
        <v>B</v>
      </c>
      <c r="D561" s="11">
        <f t="shared" si="65"/>
        <v>750</v>
      </c>
      <c r="E561" s="7">
        <v>3</v>
      </c>
      <c r="F561" s="6">
        <f t="shared" si="67"/>
        <v>2250</v>
      </c>
      <c r="G561" s="3">
        <v>41125</v>
      </c>
      <c r="H561" s="3">
        <v>41126</v>
      </c>
      <c r="I561" s="5">
        <f t="shared" si="68"/>
        <v>2</v>
      </c>
      <c r="J561" s="5">
        <f t="shared" si="69"/>
        <v>2</v>
      </c>
      <c r="K561" s="6">
        <f t="shared" si="70"/>
        <v>0</v>
      </c>
      <c r="L561" s="6">
        <f t="shared" si="71"/>
        <v>0</v>
      </c>
      <c r="M561" t="str">
        <f t="shared" si="66"/>
        <v>Gyors</v>
      </c>
    </row>
    <row r="562" spans="1:13" x14ac:dyDescent="0.25">
      <c r="A562" t="s">
        <v>888</v>
      </c>
      <c r="B562" t="s">
        <v>395</v>
      </c>
      <c r="C562" t="str">
        <f t="shared" si="64"/>
        <v>A</v>
      </c>
      <c r="D562" s="11">
        <f t="shared" si="65"/>
        <v>500</v>
      </c>
      <c r="E562" s="7">
        <v>6</v>
      </c>
      <c r="F562" s="6">
        <f t="shared" si="67"/>
        <v>3000</v>
      </c>
      <c r="G562" s="3">
        <v>41178</v>
      </c>
      <c r="H562" s="3">
        <v>41183</v>
      </c>
      <c r="I562" s="5">
        <f t="shared" si="68"/>
        <v>6</v>
      </c>
      <c r="J562" s="5">
        <f t="shared" si="69"/>
        <v>6</v>
      </c>
      <c r="K562" s="6">
        <f t="shared" si="70"/>
        <v>0</v>
      </c>
      <c r="L562" s="6">
        <f t="shared" si="71"/>
        <v>0</v>
      </c>
      <c r="M562" t="str">
        <f t="shared" si="66"/>
        <v>Átlag</v>
      </c>
    </row>
    <row r="563" spans="1:13" x14ac:dyDescent="0.25">
      <c r="A563" t="s">
        <v>838</v>
      </c>
      <c r="B563" t="s">
        <v>190</v>
      </c>
      <c r="C563" t="str">
        <f t="shared" si="64"/>
        <v>D</v>
      </c>
      <c r="D563" s="11">
        <f t="shared" si="65"/>
        <v>1500</v>
      </c>
      <c r="E563" s="7">
        <v>10</v>
      </c>
      <c r="F563" s="6">
        <f t="shared" si="67"/>
        <v>15000</v>
      </c>
      <c r="G563" s="3">
        <v>41073</v>
      </c>
      <c r="H563" s="3">
        <v>41075</v>
      </c>
      <c r="I563" s="5">
        <f t="shared" si="68"/>
        <v>3</v>
      </c>
      <c r="J563" s="5">
        <f t="shared" si="69"/>
        <v>3</v>
      </c>
      <c r="K563" s="6">
        <f t="shared" si="70"/>
        <v>0</v>
      </c>
      <c r="L563" s="6">
        <f t="shared" si="71"/>
        <v>0</v>
      </c>
      <c r="M563" t="str">
        <f t="shared" si="66"/>
        <v>Gyors</v>
      </c>
    </row>
    <row r="564" spans="1:13" x14ac:dyDescent="0.25">
      <c r="A564" t="s">
        <v>809</v>
      </c>
      <c r="B564" t="s">
        <v>392</v>
      </c>
      <c r="C564" t="str">
        <f t="shared" si="64"/>
        <v>C</v>
      </c>
      <c r="D564" s="11">
        <f t="shared" si="65"/>
        <v>1000</v>
      </c>
      <c r="E564" s="7">
        <v>7</v>
      </c>
      <c r="F564" s="6">
        <f t="shared" si="67"/>
        <v>7000</v>
      </c>
      <c r="G564" s="3">
        <v>41135</v>
      </c>
      <c r="H564" s="3">
        <v>41135</v>
      </c>
      <c r="I564" s="5">
        <f t="shared" si="68"/>
        <v>1</v>
      </c>
      <c r="J564" s="5">
        <f t="shared" si="69"/>
        <v>1</v>
      </c>
      <c r="K564" s="6">
        <f t="shared" si="70"/>
        <v>0</v>
      </c>
      <c r="L564" s="6">
        <f t="shared" si="71"/>
        <v>0</v>
      </c>
      <c r="M564" t="str">
        <f t="shared" si="66"/>
        <v>Extrém gyors</v>
      </c>
    </row>
    <row r="565" spans="1:13" x14ac:dyDescent="0.25">
      <c r="A565" t="s">
        <v>928</v>
      </c>
      <c r="B565" t="s">
        <v>634</v>
      </c>
      <c r="C565" t="str">
        <f t="shared" si="64"/>
        <v>D</v>
      </c>
      <c r="D565" s="11">
        <f t="shared" si="65"/>
        <v>1500</v>
      </c>
      <c r="E565" s="7">
        <v>7</v>
      </c>
      <c r="F565" s="6">
        <f t="shared" si="67"/>
        <v>10500</v>
      </c>
      <c r="G565" s="3">
        <v>41182</v>
      </c>
      <c r="H565" s="3">
        <v>41182</v>
      </c>
      <c r="I565" s="5">
        <f t="shared" si="68"/>
        <v>1</v>
      </c>
      <c r="J565" s="5">
        <f t="shared" si="69"/>
        <v>1</v>
      </c>
      <c r="K565" s="6">
        <f t="shared" si="70"/>
        <v>0</v>
      </c>
      <c r="L565" s="6">
        <f t="shared" si="71"/>
        <v>0</v>
      </c>
      <c r="M565" t="str">
        <f t="shared" si="66"/>
        <v>Extrém gyors</v>
      </c>
    </row>
    <row r="566" spans="1:13" x14ac:dyDescent="0.25">
      <c r="A566" t="s">
        <v>910</v>
      </c>
      <c r="B566" t="s">
        <v>456</v>
      </c>
      <c r="C566" t="str">
        <f t="shared" si="64"/>
        <v>E</v>
      </c>
      <c r="D566" s="11">
        <f t="shared" si="65"/>
        <v>2000</v>
      </c>
      <c r="E566" s="7">
        <v>2</v>
      </c>
      <c r="F566" s="6">
        <f t="shared" si="67"/>
        <v>4000</v>
      </c>
      <c r="G566" s="3">
        <v>40948</v>
      </c>
      <c r="H566" s="3">
        <v>40948</v>
      </c>
      <c r="I566" s="5">
        <f t="shared" si="68"/>
        <v>1</v>
      </c>
      <c r="J566" s="5">
        <f t="shared" si="69"/>
        <v>1</v>
      </c>
      <c r="K566" s="6">
        <f t="shared" si="70"/>
        <v>0</v>
      </c>
      <c r="L566" s="6">
        <f t="shared" si="71"/>
        <v>0</v>
      </c>
      <c r="M566" t="str">
        <f t="shared" si="66"/>
        <v>Extrém gyors</v>
      </c>
    </row>
    <row r="567" spans="1:13" x14ac:dyDescent="0.25">
      <c r="A567" t="s">
        <v>810</v>
      </c>
      <c r="B567" t="s">
        <v>770</v>
      </c>
      <c r="C567" t="str">
        <f t="shared" si="64"/>
        <v>A</v>
      </c>
      <c r="D567" s="11">
        <f t="shared" si="65"/>
        <v>500</v>
      </c>
      <c r="E567" s="7">
        <v>3</v>
      </c>
      <c r="F567" s="6">
        <f t="shared" si="67"/>
        <v>1500</v>
      </c>
      <c r="G567" s="3">
        <v>41181</v>
      </c>
      <c r="H567" s="3">
        <v>41182</v>
      </c>
      <c r="I567" s="5">
        <f t="shared" si="68"/>
        <v>2</v>
      </c>
      <c r="J567" s="5">
        <f t="shared" si="69"/>
        <v>2</v>
      </c>
      <c r="K567" s="6">
        <f t="shared" si="70"/>
        <v>0</v>
      </c>
      <c r="L567" s="6">
        <f t="shared" si="71"/>
        <v>0</v>
      </c>
      <c r="M567" t="str">
        <f t="shared" si="66"/>
        <v>Gyors</v>
      </c>
    </row>
    <row r="568" spans="1:13" x14ac:dyDescent="0.25">
      <c r="A568" t="s">
        <v>909</v>
      </c>
      <c r="B568" t="s">
        <v>441</v>
      </c>
      <c r="C568" t="str">
        <f t="shared" si="64"/>
        <v>E</v>
      </c>
      <c r="D568" s="11">
        <f t="shared" si="65"/>
        <v>2000</v>
      </c>
      <c r="E568" s="7">
        <v>8</v>
      </c>
      <c r="F568" s="6">
        <f t="shared" si="67"/>
        <v>16000</v>
      </c>
      <c r="G568" s="3">
        <v>41155</v>
      </c>
      <c r="H568" s="3">
        <v>41162</v>
      </c>
      <c r="I568" s="5">
        <f t="shared" si="68"/>
        <v>8</v>
      </c>
      <c r="J568" s="5">
        <f t="shared" si="69"/>
        <v>8</v>
      </c>
      <c r="K568" s="6">
        <f t="shared" si="70"/>
        <v>0</v>
      </c>
      <c r="L568" s="6">
        <f t="shared" si="71"/>
        <v>0</v>
      </c>
      <c r="M568" t="str">
        <f t="shared" si="66"/>
        <v>Lassú</v>
      </c>
    </row>
    <row r="569" spans="1:13" x14ac:dyDescent="0.25">
      <c r="A569" t="s">
        <v>805</v>
      </c>
      <c r="B569" t="s">
        <v>772</v>
      </c>
      <c r="C569" t="str">
        <f t="shared" si="64"/>
        <v>A</v>
      </c>
      <c r="D569" s="11">
        <f t="shared" si="65"/>
        <v>500</v>
      </c>
      <c r="E569" s="7">
        <v>3</v>
      </c>
      <c r="F569" s="6">
        <f t="shared" si="67"/>
        <v>1500</v>
      </c>
      <c r="G569" s="3">
        <v>41107</v>
      </c>
      <c r="H569" s="3">
        <v>41107</v>
      </c>
      <c r="I569" s="5">
        <f t="shared" si="68"/>
        <v>1</v>
      </c>
      <c r="J569" s="5">
        <f t="shared" si="69"/>
        <v>1</v>
      </c>
      <c r="K569" s="6">
        <f t="shared" si="70"/>
        <v>0</v>
      </c>
      <c r="L569" s="6">
        <f t="shared" si="71"/>
        <v>0</v>
      </c>
      <c r="M569" t="str">
        <f t="shared" si="66"/>
        <v>Extrém gyors</v>
      </c>
    </row>
    <row r="570" spans="1:13" x14ac:dyDescent="0.25">
      <c r="A570" t="s">
        <v>922</v>
      </c>
      <c r="B570" t="s">
        <v>634</v>
      </c>
      <c r="C570" t="str">
        <f t="shared" si="64"/>
        <v>D</v>
      </c>
      <c r="D570" s="11">
        <f t="shared" si="65"/>
        <v>1500</v>
      </c>
      <c r="E570" s="7">
        <v>2</v>
      </c>
      <c r="F570" s="6">
        <f t="shared" si="67"/>
        <v>3000</v>
      </c>
      <c r="G570" s="3">
        <v>41195</v>
      </c>
      <c r="H570" s="3">
        <v>41199</v>
      </c>
      <c r="I570" s="5">
        <f t="shared" si="68"/>
        <v>5</v>
      </c>
      <c r="J570" s="5">
        <f t="shared" si="69"/>
        <v>5</v>
      </c>
      <c r="K570" s="6">
        <f t="shared" si="70"/>
        <v>6000</v>
      </c>
      <c r="L570" s="6">
        <f t="shared" si="71"/>
        <v>6000</v>
      </c>
      <c r="M570" t="str">
        <f t="shared" si="66"/>
        <v>Átlag</v>
      </c>
    </row>
    <row r="571" spans="1:13" x14ac:dyDescent="0.25">
      <c r="A571" t="s">
        <v>935</v>
      </c>
      <c r="B571" t="s">
        <v>645</v>
      </c>
      <c r="C571" t="str">
        <f t="shared" si="64"/>
        <v>E</v>
      </c>
      <c r="D571" s="11">
        <f t="shared" si="65"/>
        <v>2000</v>
      </c>
      <c r="E571" s="7">
        <v>4</v>
      </c>
      <c r="F571" s="6">
        <f t="shared" si="67"/>
        <v>8000</v>
      </c>
      <c r="G571" s="3">
        <v>41195</v>
      </c>
      <c r="H571" s="3"/>
      <c r="I571" s="5">
        <f t="shared" si="68"/>
        <v>10</v>
      </c>
      <c r="J571" s="5">
        <f t="shared" si="69"/>
        <v>10</v>
      </c>
      <c r="K571" s="6">
        <f t="shared" si="70"/>
        <v>15000</v>
      </c>
      <c r="L571" s="6">
        <f t="shared" si="71"/>
        <v>15000</v>
      </c>
      <c r="M571" t="str">
        <f t="shared" si="66"/>
        <v>Lassú</v>
      </c>
    </row>
    <row r="572" spans="1:13" x14ac:dyDescent="0.25">
      <c r="A572" t="s">
        <v>820</v>
      </c>
      <c r="B572" t="s">
        <v>699</v>
      </c>
      <c r="C572" t="str">
        <f t="shared" si="64"/>
        <v>E</v>
      </c>
      <c r="D572" s="11">
        <f t="shared" si="65"/>
        <v>2000</v>
      </c>
      <c r="E572" s="7">
        <v>4</v>
      </c>
      <c r="F572" s="6">
        <f t="shared" si="67"/>
        <v>8000</v>
      </c>
      <c r="G572" s="3">
        <v>41141</v>
      </c>
      <c r="H572" s="3">
        <v>41141</v>
      </c>
      <c r="I572" s="5">
        <f t="shared" si="68"/>
        <v>1</v>
      </c>
      <c r="J572" s="5">
        <f t="shared" si="69"/>
        <v>1</v>
      </c>
      <c r="K572" s="6">
        <f t="shared" si="70"/>
        <v>0</v>
      </c>
      <c r="L572" s="6">
        <f t="shared" si="71"/>
        <v>0</v>
      </c>
      <c r="M572" t="str">
        <f t="shared" si="66"/>
        <v>Extrém gyors</v>
      </c>
    </row>
    <row r="573" spans="1:13" x14ac:dyDescent="0.25">
      <c r="A573" t="s">
        <v>930</v>
      </c>
      <c r="B573" t="s">
        <v>492</v>
      </c>
      <c r="C573" t="str">
        <f t="shared" si="64"/>
        <v>D</v>
      </c>
      <c r="D573" s="11">
        <f t="shared" si="65"/>
        <v>1500</v>
      </c>
      <c r="E573" s="7">
        <v>2</v>
      </c>
      <c r="F573" s="6">
        <f t="shared" si="67"/>
        <v>3000</v>
      </c>
      <c r="G573" s="3">
        <v>41088</v>
      </c>
      <c r="H573" s="3">
        <v>41088</v>
      </c>
      <c r="I573" s="5">
        <f t="shared" si="68"/>
        <v>1</v>
      </c>
      <c r="J573" s="5">
        <f t="shared" si="69"/>
        <v>1</v>
      </c>
      <c r="K573" s="6">
        <f t="shared" si="70"/>
        <v>0</v>
      </c>
      <c r="L573" s="6">
        <f t="shared" si="71"/>
        <v>0</v>
      </c>
      <c r="M573" t="str">
        <f t="shared" si="66"/>
        <v>Extrém gyors</v>
      </c>
    </row>
    <row r="574" spans="1:13" x14ac:dyDescent="0.25">
      <c r="A574" t="s">
        <v>891</v>
      </c>
      <c r="B574" t="s">
        <v>71</v>
      </c>
      <c r="C574" t="str">
        <f t="shared" si="64"/>
        <v>A</v>
      </c>
      <c r="D574" s="11">
        <f t="shared" si="65"/>
        <v>500</v>
      </c>
      <c r="E574" s="7">
        <v>9</v>
      </c>
      <c r="F574" s="6">
        <f t="shared" si="67"/>
        <v>4500</v>
      </c>
      <c r="G574" s="3">
        <v>41037</v>
      </c>
      <c r="H574" s="3">
        <v>41037</v>
      </c>
      <c r="I574" s="5">
        <f t="shared" si="68"/>
        <v>1</v>
      </c>
      <c r="J574" s="5">
        <f t="shared" si="69"/>
        <v>1</v>
      </c>
      <c r="K574" s="6">
        <f t="shared" si="70"/>
        <v>0</v>
      </c>
      <c r="L574" s="6">
        <f t="shared" si="71"/>
        <v>0</v>
      </c>
      <c r="M574" t="str">
        <f t="shared" si="66"/>
        <v>Extrém gyors</v>
      </c>
    </row>
    <row r="575" spans="1:13" x14ac:dyDescent="0.25">
      <c r="A575" t="s">
        <v>872</v>
      </c>
      <c r="B575" t="s">
        <v>103</v>
      </c>
      <c r="C575" t="str">
        <f t="shared" si="64"/>
        <v>E</v>
      </c>
      <c r="D575" s="11">
        <f t="shared" si="65"/>
        <v>2000</v>
      </c>
      <c r="E575" s="7">
        <v>1</v>
      </c>
      <c r="F575" s="6">
        <f t="shared" si="67"/>
        <v>2000</v>
      </c>
      <c r="G575" s="3">
        <v>40989</v>
      </c>
      <c r="H575" s="3">
        <v>40990</v>
      </c>
      <c r="I575" s="5">
        <f t="shared" si="68"/>
        <v>2</v>
      </c>
      <c r="J575" s="5">
        <f t="shared" si="69"/>
        <v>2</v>
      </c>
      <c r="K575" s="6">
        <f t="shared" si="70"/>
        <v>2500</v>
      </c>
      <c r="L575" s="6">
        <f t="shared" si="71"/>
        <v>2500</v>
      </c>
      <c r="M575" t="str">
        <f t="shared" si="66"/>
        <v>Gyors</v>
      </c>
    </row>
    <row r="576" spans="1:13" x14ac:dyDescent="0.25">
      <c r="A576" t="s">
        <v>882</v>
      </c>
      <c r="B576" t="s">
        <v>413</v>
      </c>
      <c r="C576" t="str">
        <f t="shared" si="64"/>
        <v>C</v>
      </c>
      <c r="D576" s="11">
        <f t="shared" si="65"/>
        <v>1000</v>
      </c>
      <c r="E576" s="7">
        <v>4</v>
      </c>
      <c r="F576" s="6">
        <f t="shared" si="67"/>
        <v>4000</v>
      </c>
      <c r="G576" s="3">
        <v>41017</v>
      </c>
      <c r="H576" s="3">
        <v>41023</v>
      </c>
      <c r="I576" s="5">
        <f t="shared" si="68"/>
        <v>7</v>
      </c>
      <c r="J576" s="5">
        <f t="shared" si="69"/>
        <v>7</v>
      </c>
      <c r="K576" s="6">
        <f t="shared" si="70"/>
        <v>4500</v>
      </c>
      <c r="L576" s="6">
        <f t="shared" si="71"/>
        <v>4500</v>
      </c>
      <c r="M576" t="str">
        <f t="shared" si="66"/>
        <v>Átlag</v>
      </c>
    </row>
    <row r="577" spans="1:13" x14ac:dyDescent="0.25">
      <c r="A577" t="s">
        <v>857</v>
      </c>
      <c r="B577" t="s">
        <v>96</v>
      </c>
      <c r="C577" t="str">
        <f t="shared" si="64"/>
        <v>E</v>
      </c>
      <c r="D577" s="11">
        <f t="shared" si="65"/>
        <v>2000</v>
      </c>
      <c r="E577" s="7">
        <v>9</v>
      </c>
      <c r="F577" s="6">
        <f t="shared" si="67"/>
        <v>18000</v>
      </c>
      <c r="G577" s="3">
        <v>40942</v>
      </c>
      <c r="H577" s="3">
        <v>40949</v>
      </c>
      <c r="I577" s="5">
        <f t="shared" si="68"/>
        <v>8</v>
      </c>
      <c r="J577" s="5">
        <f t="shared" si="69"/>
        <v>8</v>
      </c>
      <c r="K577" s="6">
        <f t="shared" si="70"/>
        <v>0</v>
      </c>
      <c r="L577" s="6">
        <f t="shared" si="71"/>
        <v>0</v>
      </c>
      <c r="M577" t="str">
        <f t="shared" si="66"/>
        <v>Lassú</v>
      </c>
    </row>
    <row r="578" spans="1:13" x14ac:dyDescent="0.25">
      <c r="A578" t="s">
        <v>894</v>
      </c>
      <c r="B578" t="s">
        <v>630</v>
      </c>
      <c r="C578" t="str">
        <f t="shared" ref="C578:C641" si="72">VLOOKUP(B578,típus,2,FALSE)</f>
        <v>C</v>
      </c>
      <c r="D578" s="11">
        <f t="shared" ref="D578:D641" si="73">HLOOKUP(C578,díj,2,FALSE)</f>
        <v>1000</v>
      </c>
      <c r="E578" s="7">
        <v>8</v>
      </c>
      <c r="F578" s="6">
        <f t="shared" si="67"/>
        <v>8000</v>
      </c>
      <c r="G578" s="3">
        <v>41155</v>
      </c>
      <c r="H578" s="3">
        <v>41156</v>
      </c>
      <c r="I578" s="5">
        <f t="shared" si="68"/>
        <v>2</v>
      </c>
      <c r="J578" s="5">
        <f t="shared" si="69"/>
        <v>2</v>
      </c>
      <c r="K578" s="6">
        <f t="shared" si="70"/>
        <v>0</v>
      </c>
      <c r="L578" s="6">
        <f t="shared" si="71"/>
        <v>0</v>
      </c>
      <c r="M578" t="str">
        <f t="shared" ref="M578:M641" si="74">VLOOKUP(I578,értékelés,3)</f>
        <v>Gyors</v>
      </c>
    </row>
    <row r="579" spans="1:13" x14ac:dyDescent="0.25">
      <c r="A579" t="s">
        <v>835</v>
      </c>
      <c r="B579" t="s">
        <v>467</v>
      </c>
      <c r="C579" t="str">
        <f t="shared" si="72"/>
        <v>D</v>
      </c>
      <c r="D579" s="11">
        <f t="shared" si="73"/>
        <v>1500</v>
      </c>
      <c r="E579" s="7">
        <v>8</v>
      </c>
      <c r="F579" s="6">
        <f t="shared" ref="F579:F642" si="75">D579*E579</f>
        <v>12000</v>
      </c>
      <c r="G579" s="3">
        <v>41189</v>
      </c>
      <c r="H579" s="3">
        <v>41197</v>
      </c>
      <c r="I579" s="5">
        <f t="shared" ref="I579:I642" si="76">IF(ISBLANK(H579),ma-G579,H579-G579)+1</f>
        <v>9</v>
      </c>
      <c r="J579" s="5">
        <f t="shared" ref="J579:J642" si="77">IF(H579,H579-G579,ma-G579)+1</f>
        <v>9</v>
      </c>
      <c r="K579" s="6">
        <f t="shared" ref="K579:K642" si="78">IF(I579&gt;E579,(I579-E579)*(büntetés+D579),0)</f>
        <v>2000</v>
      </c>
      <c r="L579" s="6">
        <f t="shared" ref="L579:L642" si="79">MAX((I579-E579)*(büntetés+D579),0)</f>
        <v>2000</v>
      </c>
      <c r="M579" t="str">
        <f t="shared" si="74"/>
        <v>Lassú</v>
      </c>
    </row>
    <row r="580" spans="1:13" x14ac:dyDescent="0.25">
      <c r="A580" t="s">
        <v>866</v>
      </c>
      <c r="B580" t="s">
        <v>714</v>
      </c>
      <c r="C580" t="str">
        <f t="shared" si="72"/>
        <v>A</v>
      </c>
      <c r="D580" s="11">
        <f t="shared" si="73"/>
        <v>500</v>
      </c>
      <c r="E580" s="7">
        <v>4</v>
      </c>
      <c r="F580" s="6">
        <f t="shared" si="75"/>
        <v>2000</v>
      </c>
      <c r="G580" s="3">
        <v>41156</v>
      </c>
      <c r="H580" s="3">
        <v>41157</v>
      </c>
      <c r="I580" s="5">
        <f t="shared" si="76"/>
        <v>2</v>
      </c>
      <c r="J580" s="5">
        <f t="shared" si="77"/>
        <v>2</v>
      </c>
      <c r="K580" s="6">
        <f t="shared" si="78"/>
        <v>0</v>
      </c>
      <c r="L580" s="6">
        <f t="shared" si="79"/>
        <v>0</v>
      </c>
      <c r="M580" t="str">
        <f t="shared" si="74"/>
        <v>Gyors</v>
      </c>
    </row>
    <row r="581" spans="1:13" x14ac:dyDescent="0.25">
      <c r="A581" t="s">
        <v>805</v>
      </c>
      <c r="B581" t="s">
        <v>20</v>
      </c>
      <c r="C581" t="str">
        <f t="shared" si="72"/>
        <v>E</v>
      </c>
      <c r="D581" s="11">
        <f t="shared" si="73"/>
        <v>2000</v>
      </c>
      <c r="E581" s="7">
        <v>10</v>
      </c>
      <c r="F581" s="6">
        <f t="shared" si="75"/>
        <v>20000</v>
      </c>
      <c r="G581" s="3">
        <v>41200</v>
      </c>
      <c r="H581" s="3"/>
      <c r="I581" s="5">
        <f t="shared" si="76"/>
        <v>5</v>
      </c>
      <c r="J581" s="5">
        <f t="shared" si="77"/>
        <v>5</v>
      </c>
      <c r="K581" s="6">
        <f t="shared" si="78"/>
        <v>0</v>
      </c>
      <c r="L581" s="6">
        <f t="shared" si="79"/>
        <v>0</v>
      </c>
      <c r="M581" t="str">
        <f t="shared" si="74"/>
        <v>Átlag</v>
      </c>
    </row>
    <row r="582" spans="1:13" x14ac:dyDescent="0.25">
      <c r="A582" t="s">
        <v>915</v>
      </c>
      <c r="B582" t="s">
        <v>272</v>
      </c>
      <c r="C582" t="str">
        <f t="shared" si="72"/>
        <v>C</v>
      </c>
      <c r="D582" s="11">
        <f t="shared" si="73"/>
        <v>1000</v>
      </c>
      <c r="E582" s="7">
        <v>10</v>
      </c>
      <c r="F582" s="6">
        <f t="shared" si="75"/>
        <v>10000</v>
      </c>
      <c r="G582" s="3">
        <v>40952</v>
      </c>
      <c r="H582" s="3">
        <v>40959</v>
      </c>
      <c r="I582" s="5">
        <f t="shared" si="76"/>
        <v>8</v>
      </c>
      <c r="J582" s="5">
        <f t="shared" si="77"/>
        <v>8</v>
      </c>
      <c r="K582" s="6">
        <f t="shared" si="78"/>
        <v>0</v>
      </c>
      <c r="L582" s="6">
        <f t="shared" si="79"/>
        <v>0</v>
      </c>
      <c r="M582" t="str">
        <f t="shared" si="74"/>
        <v>Lassú</v>
      </c>
    </row>
    <row r="583" spans="1:13" x14ac:dyDescent="0.25">
      <c r="A583" t="s">
        <v>863</v>
      </c>
      <c r="B583" t="s">
        <v>549</v>
      </c>
      <c r="C583" t="str">
        <f t="shared" si="72"/>
        <v>C</v>
      </c>
      <c r="D583" s="11">
        <f t="shared" si="73"/>
        <v>1000</v>
      </c>
      <c r="E583" s="7">
        <v>10</v>
      </c>
      <c r="F583" s="6">
        <f t="shared" si="75"/>
        <v>10000</v>
      </c>
      <c r="G583" s="3">
        <v>40964</v>
      </c>
      <c r="H583" s="3">
        <v>40966</v>
      </c>
      <c r="I583" s="5">
        <f t="shared" si="76"/>
        <v>3</v>
      </c>
      <c r="J583" s="5">
        <f t="shared" si="77"/>
        <v>3</v>
      </c>
      <c r="K583" s="6">
        <f t="shared" si="78"/>
        <v>0</v>
      </c>
      <c r="L583" s="6">
        <f t="shared" si="79"/>
        <v>0</v>
      </c>
      <c r="M583" t="str">
        <f t="shared" si="74"/>
        <v>Gyors</v>
      </c>
    </row>
    <row r="584" spans="1:13" x14ac:dyDescent="0.25">
      <c r="A584" t="s">
        <v>881</v>
      </c>
      <c r="B584" t="s">
        <v>294</v>
      </c>
      <c r="C584" t="str">
        <f t="shared" si="72"/>
        <v>C</v>
      </c>
      <c r="D584" s="11">
        <f t="shared" si="73"/>
        <v>1000</v>
      </c>
      <c r="E584" s="7">
        <v>10</v>
      </c>
      <c r="F584" s="6">
        <f t="shared" si="75"/>
        <v>10000</v>
      </c>
      <c r="G584" s="3">
        <v>41064</v>
      </c>
      <c r="H584" s="3">
        <v>41066</v>
      </c>
      <c r="I584" s="5">
        <f t="shared" si="76"/>
        <v>3</v>
      </c>
      <c r="J584" s="5">
        <f t="shared" si="77"/>
        <v>3</v>
      </c>
      <c r="K584" s="6">
        <f t="shared" si="78"/>
        <v>0</v>
      </c>
      <c r="L584" s="6">
        <f t="shared" si="79"/>
        <v>0</v>
      </c>
      <c r="M584" t="str">
        <f t="shared" si="74"/>
        <v>Gyors</v>
      </c>
    </row>
    <row r="585" spans="1:13" x14ac:dyDescent="0.25">
      <c r="A585" t="s">
        <v>834</v>
      </c>
      <c r="B585" t="s">
        <v>439</v>
      </c>
      <c r="C585" t="str">
        <f t="shared" si="72"/>
        <v>E</v>
      </c>
      <c r="D585" s="11">
        <f t="shared" si="73"/>
        <v>2000</v>
      </c>
      <c r="E585" s="7">
        <v>5</v>
      </c>
      <c r="F585" s="6">
        <f t="shared" si="75"/>
        <v>10000</v>
      </c>
      <c r="G585" s="3">
        <v>40971</v>
      </c>
      <c r="H585" s="3">
        <v>40972</v>
      </c>
      <c r="I585" s="5">
        <f t="shared" si="76"/>
        <v>2</v>
      </c>
      <c r="J585" s="5">
        <f t="shared" si="77"/>
        <v>2</v>
      </c>
      <c r="K585" s="6">
        <f t="shared" si="78"/>
        <v>0</v>
      </c>
      <c r="L585" s="6">
        <f t="shared" si="79"/>
        <v>0</v>
      </c>
      <c r="M585" t="str">
        <f t="shared" si="74"/>
        <v>Gyors</v>
      </c>
    </row>
    <row r="586" spans="1:13" x14ac:dyDescent="0.25">
      <c r="A586" t="s">
        <v>805</v>
      </c>
      <c r="B586" t="s">
        <v>417</v>
      </c>
      <c r="C586" t="str">
        <f t="shared" si="72"/>
        <v>C</v>
      </c>
      <c r="D586" s="11">
        <f t="shared" si="73"/>
        <v>1000</v>
      </c>
      <c r="E586" s="7">
        <v>5</v>
      </c>
      <c r="F586" s="6">
        <f t="shared" si="75"/>
        <v>5000</v>
      </c>
      <c r="G586" s="3">
        <v>41125</v>
      </c>
      <c r="H586" s="3">
        <v>41129</v>
      </c>
      <c r="I586" s="5">
        <f t="shared" si="76"/>
        <v>5</v>
      </c>
      <c r="J586" s="5">
        <f t="shared" si="77"/>
        <v>5</v>
      </c>
      <c r="K586" s="6">
        <f t="shared" si="78"/>
        <v>0</v>
      </c>
      <c r="L586" s="6">
        <f t="shared" si="79"/>
        <v>0</v>
      </c>
      <c r="M586" t="str">
        <f t="shared" si="74"/>
        <v>Átlag</v>
      </c>
    </row>
    <row r="587" spans="1:13" x14ac:dyDescent="0.25">
      <c r="A587" t="s">
        <v>869</v>
      </c>
      <c r="B587" t="s">
        <v>152</v>
      </c>
      <c r="C587" t="str">
        <f t="shared" si="72"/>
        <v>E</v>
      </c>
      <c r="D587" s="11">
        <f t="shared" si="73"/>
        <v>2000</v>
      </c>
      <c r="E587" s="7">
        <v>3</v>
      </c>
      <c r="F587" s="6">
        <f t="shared" si="75"/>
        <v>6000</v>
      </c>
      <c r="G587" s="3">
        <v>41112</v>
      </c>
      <c r="H587" s="3">
        <v>41113</v>
      </c>
      <c r="I587" s="5">
        <f t="shared" si="76"/>
        <v>2</v>
      </c>
      <c r="J587" s="5">
        <f t="shared" si="77"/>
        <v>2</v>
      </c>
      <c r="K587" s="6">
        <f t="shared" si="78"/>
        <v>0</v>
      </c>
      <c r="L587" s="6">
        <f t="shared" si="79"/>
        <v>0</v>
      </c>
      <c r="M587" t="str">
        <f t="shared" si="74"/>
        <v>Gyors</v>
      </c>
    </row>
    <row r="588" spans="1:13" x14ac:dyDescent="0.25">
      <c r="A588" t="s">
        <v>885</v>
      </c>
      <c r="B588" t="s">
        <v>286</v>
      </c>
      <c r="C588" t="str">
        <f t="shared" si="72"/>
        <v>D</v>
      </c>
      <c r="D588" s="11">
        <f t="shared" si="73"/>
        <v>1500</v>
      </c>
      <c r="E588" s="7">
        <v>2</v>
      </c>
      <c r="F588" s="6">
        <f t="shared" si="75"/>
        <v>3000</v>
      </c>
      <c r="G588" s="3">
        <v>41127</v>
      </c>
      <c r="H588" s="3">
        <v>41135</v>
      </c>
      <c r="I588" s="5">
        <f t="shared" si="76"/>
        <v>9</v>
      </c>
      <c r="J588" s="5">
        <f t="shared" si="77"/>
        <v>9</v>
      </c>
      <c r="K588" s="6">
        <f t="shared" si="78"/>
        <v>14000</v>
      </c>
      <c r="L588" s="6">
        <f t="shared" si="79"/>
        <v>14000</v>
      </c>
      <c r="M588" t="str">
        <f t="shared" si="74"/>
        <v>Lassú</v>
      </c>
    </row>
    <row r="589" spans="1:13" x14ac:dyDescent="0.25">
      <c r="A589" t="s">
        <v>873</v>
      </c>
      <c r="B589" t="s">
        <v>720</v>
      </c>
      <c r="C589" t="str">
        <f t="shared" si="72"/>
        <v>D</v>
      </c>
      <c r="D589" s="11">
        <f t="shared" si="73"/>
        <v>1500</v>
      </c>
      <c r="E589" s="7">
        <v>5</v>
      </c>
      <c r="F589" s="6">
        <f t="shared" si="75"/>
        <v>7500</v>
      </c>
      <c r="G589" s="3">
        <v>40979</v>
      </c>
      <c r="H589" s="3">
        <v>40983</v>
      </c>
      <c r="I589" s="5">
        <f t="shared" si="76"/>
        <v>5</v>
      </c>
      <c r="J589" s="5">
        <f t="shared" si="77"/>
        <v>5</v>
      </c>
      <c r="K589" s="6">
        <f t="shared" si="78"/>
        <v>0</v>
      </c>
      <c r="L589" s="6">
        <f t="shared" si="79"/>
        <v>0</v>
      </c>
      <c r="M589" t="str">
        <f t="shared" si="74"/>
        <v>Átlag</v>
      </c>
    </row>
    <row r="590" spans="1:13" x14ac:dyDescent="0.25">
      <c r="A590" t="s">
        <v>807</v>
      </c>
      <c r="B590" t="s">
        <v>692</v>
      </c>
      <c r="C590" t="str">
        <f t="shared" si="72"/>
        <v>D</v>
      </c>
      <c r="D590" s="11">
        <f t="shared" si="73"/>
        <v>1500</v>
      </c>
      <c r="E590" s="7">
        <v>9</v>
      </c>
      <c r="F590" s="6">
        <f t="shared" si="75"/>
        <v>13500</v>
      </c>
      <c r="G590" s="3">
        <v>41189</v>
      </c>
      <c r="H590" s="3">
        <v>41193</v>
      </c>
      <c r="I590" s="5">
        <f t="shared" si="76"/>
        <v>5</v>
      </c>
      <c r="J590" s="5">
        <f t="shared" si="77"/>
        <v>5</v>
      </c>
      <c r="K590" s="6">
        <f t="shared" si="78"/>
        <v>0</v>
      </c>
      <c r="L590" s="6">
        <f t="shared" si="79"/>
        <v>0</v>
      </c>
      <c r="M590" t="str">
        <f t="shared" si="74"/>
        <v>Átlag</v>
      </c>
    </row>
    <row r="591" spans="1:13" x14ac:dyDescent="0.25">
      <c r="A591" t="s">
        <v>854</v>
      </c>
      <c r="B591" t="s">
        <v>776</v>
      </c>
      <c r="C591" t="str">
        <f t="shared" si="72"/>
        <v>B</v>
      </c>
      <c r="D591" s="11">
        <f t="shared" si="73"/>
        <v>750</v>
      </c>
      <c r="E591" s="7">
        <v>1</v>
      </c>
      <c r="F591" s="6">
        <f t="shared" si="75"/>
        <v>750</v>
      </c>
      <c r="G591" s="3">
        <v>41097</v>
      </c>
      <c r="H591" s="3">
        <v>41105</v>
      </c>
      <c r="I591" s="5">
        <f t="shared" si="76"/>
        <v>9</v>
      </c>
      <c r="J591" s="5">
        <f t="shared" si="77"/>
        <v>9</v>
      </c>
      <c r="K591" s="6">
        <f t="shared" si="78"/>
        <v>10000</v>
      </c>
      <c r="L591" s="6">
        <f t="shared" si="79"/>
        <v>10000</v>
      </c>
      <c r="M591" t="str">
        <f t="shared" si="74"/>
        <v>Lassú</v>
      </c>
    </row>
    <row r="592" spans="1:13" x14ac:dyDescent="0.25">
      <c r="A592" t="s">
        <v>793</v>
      </c>
      <c r="B592" t="s">
        <v>692</v>
      </c>
      <c r="C592" t="str">
        <f t="shared" si="72"/>
        <v>D</v>
      </c>
      <c r="D592" s="11">
        <f t="shared" si="73"/>
        <v>1500</v>
      </c>
      <c r="E592" s="7">
        <v>4</v>
      </c>
      <c r="F592" s="6">
        <f t="shared" si="75"/>
        <v>6000</v>
      </c>
      <c r="G592" s="3">
        <v>41198</v>
      </c>
      <c r="H592" s="3"/>
      <c r="I592" s="5">
        <f t="shared" si="76"/>
        <v>7</v>
      </c>
      <c r="J592" s="5">
        <f t="shared" si="77"/>
        <v>7</v>
      </c>
      <c r="K592" s="6">
        <f t="shared" si="78"/>
        <v>6000</v>
      </c>
      <c r="L592" s="6">
        <f t="shared" si="79"/>
        <v>6000</v>
      </c>
      <c r="M592" t="str">
        <f t="shared" si="74"/>
        <v>Átlag</v>
      </c>
    </row>
    <row r="593" spans="1:13" x14ac:dyDescent="0.25">
      <c r="A593" t="s">
        <v>851</v>
      </c>
      <c r="B593" t="s">
        <v>539</v>
      </c>
      <c r="C593" t="str">
        <f t="shared" si="72"/>
        <v>D</v>
      </c>
      <c r="D593" s="11">
        <f t="shared" si="73"/>
        <v>1500</v>
      </c>
      <c r="E593" s="7">
        <v>10</v>
      </c>
      <c r="F593" s="6">
        <f t="shared" si="75"/>
        <v>15000</v>
      </c>
      <c r="G593" s="3">
        <v>41070</v>
      </c>
      <c r="H593" s="3">
        <v>41071</v>
      </c>
      <c r="I593" s="5">
        <f t="shared" si="76"/>
        <v>2</v>
      </c>
      <c r="J593" s="5">
        <f t="shared" si="77"/>
        <v>2</v>
      </c>
      <c r="K593" s="6">
        <f t="shared" si="78"/>
        <v>0</v>
      </c>
      <c r="L593" s="6">
        <f t="shared" si="79"/>
        <v>0</v>
      </c>
      <c r="M593" t="str">
        <f t="shared" si="74"/>
        <v>Gyors</v>
      </c>
    </row>
    <row r="594" spans="1:13" x14ac:dyDescent="0.25">
      <c r="A594" t="s">
        <v>802</v>
      </c>
      <c r="B594" t="s">
        <v>232</v>
      </c>
      <c r="C594" t="str">
        <f t="shared" si="72"/>
        <v>E</v>
      </c>
      <c r="D594" s="11">
        <f t="shared" si="73"/>
        <v>2000</v>
      </c>
      <c r="E594" s="7">
        <v>3</v>
      </c>
      <c r="F594" s="6">
        <f t="shared" si="75"/>
        <v>6000</v>
      </c>
      <c r="G594" s="3">
        <v>41168</v>
      </c>
      <c r="H594" s="3">
        <v>41178</v>
      </c>
      <c r="I594" s="5">
        <f t="shared" si="76"/>
        <v>11</v>
      </c>
      <c r="J594" s="5">
        <f t="shared" si="77"/>
        <v>11</v>
      </c>
      <c r="K594" s="6">
        <f t="shared" si="78"/>
        <v>20000</v>
      </c>
      <c r="L594" s="6">
        <f t="shared" si="79"/>
        <v>20000</v>
      </c>
      <c r="M594" t="str">
        <f t="shared" si="74"/>
        <v>Lassú</v>
      </c>
    </row>
    <row r="595" spans="1:13" x14ac:dyDescent="0.25">
      <c r="A595" t="s">
        <v>893</v>
      </c>
      <c r="B595" t="s">
        <v>606</v>
      </c>
      <c r="C595" t="str">
        <f t="shared" si="72"/>
        <v>C</v>
      </c>
      <c r="D595" s="11">
        <f t="shared" si="73"/>
        <v>1000</v>
      </c>
      <c r="E595" s="7">
        <v>4</v>
      </c>
      <c r="F595" s="6">
        <f t="shared" si="75"/>
        <v>4000</v>
      </c>
      <c r="G595" s="3">
        <v>41007</v>
      </c>
      <c r="H595" s="3">
        <v>41011</v>
      </c>
      <c r="I595" s="5">
        <f t="shared" si="76"/>
        <v>5</v>
      </c>
      <c r="J595" s="5">
        <f t="shared" si="77"/>
        <v>5</v>
      </c>
      <c r="K595" s="6">
        <f t="shared" si="78"/>
        <v>1500</v>
      </c>
      <c r="L595" s="6">
        <f t="shared" si="79"/>
        <v>1500</v>
      </c>
      <c r="M595" t="str">
        <f t="shared" si="74"/>
        <v>Átlag</v>
      </c>
    </row>
    <row r="596" spans="1:13" x14ac:dyDescent="0.25">
      <c r="A596" t="s">
        <v>813</v>
      </c>
      <c r="B596" t="s">
        <v>227</v>
      </c>
      <c r="C596" t="str">
        <f t="shared" si="72"/>
        <v>D</v>
      </c>
      <c r="D596" s="11">
        <f t="shared" si="73"/>
        <v>1500</v>
      </c>
      <c r="E596" s="7">
        <v>5</v>
      </c>
      <c r="F596" s="6">
        <f t="shared" si="75"/>
        <v>7500</v>
      </c>
      <c r="G596" s="3">
        <v>41196</v>
      </c>
      <c r="H596" s="3"/>
      <c r="I596" s="5">
        <f t="shared" si="76"/>
        <v>9</v>
      </c>
      <c r="J596" s="5">
        <f t="shared" si="77"/>
        <v>9</v>
      </c>
      <c r="K596" s="6">
        <f t="shared" si="78"/>
        <v>8000</v>
      </c>
      <c r="L596" s="6">
        <f t="shared" si="79"/>
        <v>8000</v>
      </c>
      <c r="M596" t="str">
        <f t="shared" si="74"/>
        <v>Lassú</v>
      </c>
    </row>
    <row r="597" spans="1:13" x14ac:dyDescent="0.25">
      <c r="A597" t="s">
        <v>867</v>
      </c>
      <c r="B597" t="s">
        <v>433</v>
      </c>
      <c r="C597" t="str">
        <f t="shared" si="72"/>
        <v>B</v>
      </c>
      <c r="D597" s="11">
        <f t="shared" si="73"/>
        <v>750</v>
      </c>
      <c r="E597" s="7">
        <v>1</v>
      </c>
      <c r="F597" s="6">
        <f t="shared" si="75"/>
        <v>750</v>
      </c>
      <c r="G597" s="3">
        <v>40941</v>
      </c>
      <c r="H597" s="3">
        <v>40947</v>
      </c>
      <c r="I597" s="5">
        <f t="shared" si="76"/>
        <v>7</v>
      </c>
      <c r="J597" s="5">
        <f t="shared" si="77"/>
        <v>7</v>
      </c>
      <c r="K597" s="6">
        <f t="shared" si="78"/>
        <v>7500</v>
      </c>
      <c r="L597" s="6">
        <f t="shared" si="79"/>
        <v>7500</v>
      </c>
      <c r="M597" t="str">
        <f t="shared" si="74"/>
        <v>Átlag</v>
      </c>
    </row>
    <row r="598" spans="1:13" x14ac:dyDescent="0.25">
      <c r="A598" t="s">
        <v>790</v>
      </c>
      <c r="B598" t="s">
        <v>199</v>
      </c>
      <c r="C598" t="str">
        <f t="shared" si="72"/>
        <v>E</v>
      </c>
      <c r="D598" s="11">
        <f t="shared" si="73"/>
        <v>2000</v>
      </c>
      <c r="E598" s="7">
        <v>7</v>
      </c>
      <c r="F598" s="6">
        <f t="shared" si="75"/>
        <v>14000</v>
      </c>
      <c r="G598" s="3">
        <v>41012</v>
      </c>
      <c r="H598" s="3">
        <v>41014</v>
      </c>
      <c r="I598" s="5">
        <f t="shared" si="76"/>
        <v>3</v>
      </c>
      <c r="J598" s="5">
        <f t="shared" si="77"/>
        <v>3</v>
      </c>
      <c r="K598" s="6">
        <f t="shared" si="78"/>
        <v>0</v>
      </c>
      <c r="L598" s="6">
        <f t="shared" si="79"/>
        <v>0</v>
      </c>
      <c r="M598" t="str">
        <f t="shared" si="74"/>
        <v>Gyors</v>
      </c>
    </row>
    <row r="599" spans="1:13" x14ac:dyDescent="0.25">
      <c r="A599" t="s">
        <v>811</v>
      </c>
      <c r="B599" t="s">
        <v>718</v>
      </c>
      <c r="C599" t="str">
        <f t="shared" si="72"/>
        <v>C</v>
      </c>
      <c r="D599" s="11">
        <f t="shared" si="73"/>
        <v>1000</v>
      </c>
      <c r="E599" s="7">
        <v>1</v>
      </c>
      <c r="F599" s="6">
        <f t="shared" si="75"/>
        <v>1000</v>
      </c>
      <c r="G599" s="3">
        <v>41081</v>
      </c>
      <c r="H599" s="3">
        <v>41083</v>
      </c>
      <c r="I599" s="5">
        <f t="shared" si="76"/>
        <v>3</v>
      </c>
      <c r="J599" s="5">
        <f t="shared" si="77"/>
        <v>3</v>
      </c>
      <c r="K599" s="6">
        <f t="shared" si="78"/>
        <v>3000</v>
      </c>
      <c r="L599" s="6">
        <f t="shared" si="79"/>
        <v>3000</v>
      </c>
      <c r="M599" t="str">
        <f t="shared" si="74"/>
        <v>Gyors</v>
      </c>
    </row>
    <row r="600" spans="1:13" x14ac:dyDescent="0.25">
      <c r="A600" t="s">
        <v>936</v>
      </c>
      <c r="B600" t="s">
        <v>514</v>
      </c>
      <c r="C600" t="str">
        <f t="shared" si="72"/>
        <v>E</v>
      </c>
      <c r="D600" s="11">
        <f t="shared" si="73"/>
        <v>2000</v>
      </c>
      <c r="E600" s="7">
        <v>8</v>
      </c>
      <c r="F600" s="6">
        <f t="shared" si="75"/>
        <v>16000</v>
      </c>
      <c r="G600" s="3">
        <v>41147</v>
      </c>
      <c r="H600" s="3">
        <v>41148</v>
      </c>
      <c r="I600" s="5">
        <f t="shared" si="76"/>
        <v>2</v>
      </c>
      <c r="J600" s="5">
        <f t="shared" si="77"/>
        <v>2</v>
      </c>
      <c r="K600" s="6">
        <f t="shared" si="78"/>
        <v>0</v>
      </c>
      <c r="L600" s="6">
        <f t="shared" si="79"/>
        <v>0</v>
      </c>
      <c r="M600" t="str">
        <f t="shared" si="74"/>
        <v>Gyors</v>
      </c>
    </row>
    <row r="601" spans="1:13" x14ac:dyDescent="0.25">
      <c r="A601" t="s">
        <v>797</v>
      </c>
      <c r="B601" t="s">
        <v>561</v>
      </c>
      <c r="C601" t="str">
        <f t="shared" si="72"/>
        <v>B</v>
      </c>
      <c r="D601" s="11">
        <f t="shared" si="73"/>
        <v>750</v>
      </c>
      <c r="E601" s="7">
        <v>2</v>
      </c>
      <c r="F601" s="6">
        <f t="shared" si="75"/>
        <v>1500</v>
      </c>
      <c r="G601" s="3">
        <v>41093</v>
      </c>
      <c r="H601" s="3">
        <v>41093</v>
      </c>
      <c r="I601" s="5">
        <f t="shared" si="76"/>
        <v>1</v>
      </c>
      <c r="J601" s="5">
        <f t="shared" si="77"/>
        <v>1</v>
      </c>
      <c r="K601" s="6">
        <f t="shared" si="78"/>
        <v>0</v>
      </c>
      <c r="L601" s="6">
        <f t="shared" si="79"/>
        <v>0</v>
      </c>
      <c r="M601" t="str">
        <f t="shared" si="74"/>
        <v>Extrém gyors</v>
      </c>
    </row>
    <row r="602" spans="1:13" x14ac:dyDescent="0.25">
      <c r="A602" t="s">
        <v>859</v>
      </c>
      <c r="B602" t="s">
        <v>745</v>
      </c>
      <c r="C602" t="str">
        <f t="shared" si="72"/>
        <v>B</v>
      </c>
      <c r="D602" s="11">
        <f t="shared" si="73"/>
        <v>750</v>
      </c>
      <c r="E602" s="7">
        <v>3</v>
      </c>
      <c r="F602" s="6">
        <f t="shared" si="75"/>
        <v>2250</v>
      </c>
      <c r="G602" s="3">
        <v>40997</v>
      </c>
      <c r="H602" s="3">
        <v>40997</v>
      </c>
      <c r="I602" s="5">
        <f t="shared" si="76"/>
        <v>1</v>
      </c>
      <c r="J602" s="5">
        <f t="shared" si="77"/>
        <v>1</v>
      </c>
      <c r="K602" s="6">
        <f t="shared" si="78"/>
        <v>0</v>
      </c>
      <c r="L602" s="6">
        <f t="shared" si="79"/>
        <v>0</v>
      </c>
      <c r="M602" t="str">
        <f t="shared" si="74"/>
        <v>Extrém gyors</v>
      </c>
    </row>
    <row r="603" spans="1:13" x14ac:dyDescent="0.25">
      <c r="A603" t="s">
        <v>900</v>
      </c>
      <c r="B603" t="s">
        <v>675</v>
      </c>
      <c r="C603" t="str">
        <f t="shared" si="72"/>
        <v>A</v>
      </c>
      <c r="D603" s="11">
        <f t="shared" si="73"/>
        <v>500</v>
      </c>
      <c r="E603" s="7">
        <v>7</v>
      </c>
      <c r="F603" s="6">
        <f t="shared" si="75"/>
        <v>3500</v>
      </c>
      <c r="G603" s="3">
        <v>41133</v>
      </c>
      <c r="H603" s="3">
        <v>41134</v>
      </c>
      <c r="I603" s="5">
        <f t="shared" si="76"/>
        <v>2</v>
      </c>
      <c r="J603" s="5">
        <f t="shared" si="77"/>
        <v>2</v>
      </c>
      <c r="K603" s="6">
        <f t="shared" si="78"/>
        <v>0</v>
      </c>
      <c r="L603" s="6">
        <f t="shared" si="79"/>
        <v>0</v>
      </c>
      <c r="M603" t="str">
        <f t="shared" si="74"/>
        <v>Gyors</v>
      </c>
    </row>
    <row r="604" spans="1:13" x14ac:dyDescent="0.25">
      <c r="A604" t="s">
        <v>922</v>
      </c>
      <c r="B604" t="s">
        <v>371</v>
      </c>
      <c r="C604" t="str">
        <f t="shared" si="72"/>
        <v>D</v>
      </c>
      <c r="D604" s="11">
        <f t="shared" si="73"/>
        <v>1500</v>
      </c>
      <c r="E604" s="7">
        <v>3</v>
      </c>
      <c r="F604" s="6">
        <f t="shared" si="75"/>
        <v>4500</v>
      </c>
      <c r="G604" s="3">
        <v>41200</v>
      </c>
      <c r="H604" s="3"/>
      <c r="I604" s="5">
        <f t="shared" si="76"/>
        <v>5</v>
      </c>
      <c r="J604" s="5">
        <f t="shared" si="77"/>
        <v>5</v>
      </c>
      <c r="K604" s="6">
        <f t="shared" si="78"/>
        <v>4000</v>
      </c>
      <c r="L604" s="6">
        <f t="shared" si="79"/>
        <v>4000</v>
      </c>
      <c r="M604" t="str">
        <f t="shared" si="74"/>
        <v>Átlag</v>
      </c>
    </row>
    <row r="605" spans="1:13" x14ac:dyDescent="0.25">
      <c r="A605" t="s">
        <v>892</v>
      </c>
      <c r="B605" t="s">
        <v>247</v>
      </c>
      <c r="C605" t="str">
        <f t="shared" si="72"/>
        <v>B</v>
      </c>
      <c r="D605" s="11">
        <f t="shared" si="73"/>
        <v>750</v>
      </c>
      <c r="E605" s="7">
        <v>10</v>
      </c>
      <c r="F605" s="6">
        <f t="shared" si="75"/>
        <v>7500</v>
      </c>
      <c r="G605" s="3">
        <v>41081</v>
      </c>
      <c r="H605" s="3">
        <v>41083</v>
      </c>
      <c r="I605" s="5">
        <f t="shared" si="76"/>
        <v>3</v>
      </c>
      <c r="J605" s="5">
        <f t="shared" si="77"/>
        <v>3</v>
      </c>
      <c r="K605" s="6">
        <f t="shared" si="78"/>
        <v>0</v>
      </c>
      <c r="L605" s="6">
        <f t="shared" si="79"/>
        <v>0</v>
      </c>
      <c r="M605" t="str">
        <f t="shared" si="74"/>
        <v>Gyors</v>
      </c>
    </row>
    <row r="606" spans="1:13" x14ac:dyDescent="0.25">
      <c r="A606" t="s">
        <v>936</v>
      </c>
      <c r="B606" t="s">
        <v>24</v>
      </c>
      <c r="C606" t="str">
        <f t="shared" si="72"/>
        <v>C</v>
      </c>
      <c r="D606" s="11">
        <f t="shared" si="73"/>
        <v>1000</v>
      </c>
      <c r="E606" s="7">
        <v>7</v>
      </c>
      <c r="F606" s="6">
        <f t="shared" si="75"/>
        <v>7000</v>
      </c>
      <c r="G606" s="3">
        <v>41195</v>
      </c>
      <c r="H606" s="3">
        <v>41201</v>
      </c>
      <c r="I606" s="5">
        <f t="shared" si="76"/>
        <v>7</v>
      </c>
      <c r="J606" s="5">
        <f t="shared" si="77"/>
        <v>7</v>
      </c>
      <c r="K606" s="6">
        <f t="shared" si="78"/>
        <v>0</v>
      </c>
      <c r="L606" s="6">
        <f t="shared" si="79"/>
        <v>0</v>
      </c>
      <c r="M606" t="str">
        <f t="shared" si="74"/>
        <v>Átlag</v>
      </c>
    </row>
    <row r="607" spans="1:13" x14ac:dyDescent="0.25">
      <c r="A607" t="s">
        <v>839</v>
      </c>
      <c r="B607" t="s">
        <v>300</v>
      </c>
      <c r="C607" t="str">
        <f t="shared" si="72"/>
        <v>E</v>
      </c>
      <c r="D607" s="11">
        <f t="shared" si="73"/>
        <v>2000</v>
      </c>
      <c r="E607" s="7">
        <v>8</v>
      </c>
      <c r="F607" s="6">
        <f t="shared" si="75"/>
        <v>16000</v>
      </c>
      <c r="G607" s="3">
        <v>41064</v>
      </c>
      <c r="H607" s="3">
        <v>41067</v>
      </c>
      <c r="I607" s="5">
        <f t="shared" si="76"/>
        <v>4</v>
      </c>
      <c r="J607" s="5">
        <f t="shared" si="77"/>
        <v>4</v>
      </c>
      <c r="K607" s="6">
        <f t="shared" si="78"/>
        <v>0</v>
      </c>
      <c r="L607" s="6">
        <f t="shared" si="79"/>
        <v>0</v>
      </c>
      <c r="M607" t="str">
        <f t="shared" si="74"/>
        <v>Átlag</v>
      </c>
    </row>
    <row r="608" spans="1:13" x14ac:dyDescent="0.25">
      <c r="A608" t="s">
        <v>801</v>
      </c>
      <c r="B608" t="s">
        <v>168</v>
      </c>
      <c r="C608" t="str">
        <f t="shared" si="72"/>
        <v>C</v>
      </c>
      <c r="D608" s="11">
        <f t="shared" si="73"/>
        <v>1000</v>
      </c>
      <c r="E608" s="7">
        <v>6</v>
      </c>
      <c r="F608" s="6">
        <f t="shared" si="75"/>
        <v>6000</v>
      </c>
      <c r="G608" s="3">
        <v>41010</v>
      </c>
      <c r="H608" s="3">
        <v>41010</v>
      </c>
      <c r="I608" s="5">
        <f t="shared" si="76"/>
        <v>1</v>
      </c>
      <c r="J608" s="5">
        <f t="shared" si="77"/>
        <v>1</v>
      </c>
      <c r="K608" s="6">
        <f t="shared" si="78"/>
        <v>0</v>
      </c>
      <c r="L608" s="6">
        <f t="shared" si="79"/>
        <v>0</v>
      </c>
      <c r="M608" t="str">
        <f t="shared" si="74"/>
        <v>Extrém gyors</v>
      </c>
    </row>
    <row r="609" spans="1:13" x14ac:dyDescent="0.25">
      <c r="A609" t="s">
        <v>927</v>
      </c>
      <c r="B609" t="s">
        <v>367</v>
      </c>
      <c r="C609" t="str">
        <f t="shared" si="72"/>
        <v>A</v>
      </c>
      <c r="D609" s="11">
        <f t="shared" si="73"/>
        <v>500</v>
      </c>
      <c r="E609" s="7">
        <v>8</v>
      </c>
      <c r="F609" s="6">
        <f t="shared" si="75"/>
        <v>4000</v>
      </c>
      <c r="G609" s="3">
        <v>41115</v>
      </c>
      <c r="H609" s="3">
        <v>41116</v>
      </c>
      <c r="I609" s="5">
        <f t="shared" si="76"/>
        <v>2</v>
      </c>
      <c r="J609" s="5">
        <f t="shared" si="77"/>
        <v>2</v>
      </c>
      <c r="K609" s="6">
        <f t="shared" si="78"/>
        <v>0</v>
      </c>
      <c r="L609" s="6">
        <f t="shared" si="79"/>
        <v>0</v>
      </c>
      <c r="M609" t="str">
        <f t="shared" si="74"/>
        <v>Gyors</v>
      </c>
    </row>
    <row r="610" spans="1:13" x14ac:dyDescent="0.25">
      <c r="A610" t="s">
        <v>847</v>
      </c>
      <c r="B610" t="s">
        <v>580</v>
      </c>
      <c r="C610" t="str">
        <f t="shared" si="72"/>
        <v>C</v>
      </c>
      <c r="D610" s="11">
        <f t="shared" si="73"/>
        <v>1000</v>
      </c>
      <c r="E610" s="7">
        <v>2</v>
      </c>
      <c r="F610" s="6">
        <f t="shared" si="75"/>
        <v>2000</v>
      </c>
      <c r="G610" s="3">
        <v>41172</v>
      </c>
      <c r="H610" s="3">
        <v>41177</v>
      </c>
      <c r="I610" s="5">
        <f t="shared" si="76"/>
        <v>6</v>
      </c>
      <c r="J610" s="5">
        <f t="shared" si="77"/>
        <v>6</v>
      </c>
      <c r="K610" s="6">
        <f t="shared" si="78"/>
        <v>6000</v>
      </c>
      <c r="L610" s="6">
        <f t="shared" si="79"/>
        <v>6000</v>
      </c>
      <c r="M610" t="str">
        <f t="shared" si="74"/>
        <v>Átlag</v>
      </c>
    </row>
    <row r="611" spans="1:13" x14ac:dyDescent="0.25">
      <c r="A611" t="s">
        <v>798</v>
      </c>
      <c r="B611" t="s">
        <v>415</v>
      </c>
      <c r="C611" t="str">
        <f t="shared" si="72"/>
        <v>B</v>
      </c>
      <c r="D611" s="11">
        <f t="shared" si="73"/>
        <v>750</v>
      </c>
      <c r="E611" s="7">
        <v>9</v>
      </c>
      <c r="F611" s="6">
        <f t="shared" si="75"/>
        <v>6750</v>
      </c>
      <c r="G611" s="3">
        <v>41028</v>
      </c>
      <c r="H611" s="3">
        <v>41032</v>
      </c>
      <c r="I611" s="5">
        <f t="shared" si="76"/>
        <v>5</v>
      </c>
      <c r="J611" s="5">
        <f t="shared" si="77"/>
        <v>5</v>
      </c>
      <c r="K611" s="6">
        <f t="shared" si="78"/>
        <v>0</v>
      </c>
      <c r="L611" s="6">
        <f t="shared" si="79"/>
        <v>0</v>
      </c>
      <c r="M611" t="str">
        <f t="shared" si="74"/>
        <v>Átlag</v>
      </c>
    </row>
    <row r="612" spans="1:13" x14ac:dyDescent="0.25">
      <c r="A612" t="s">
        <v>862</v>
      </c>
      <c r="B612" t="s">
        <v>448</v>
      </c>
      <c r="C612" t="str">
        <f t="shared" si="72"/>
        <v>D</v>
      </c>
      <c r="D612" s="11">
        <f t="shared" si="73"/>
        <v>1500</v>
      </c>
      <c r="E612" s="7">
        <v>10</v>
      </c>
      <c r="F612" s="6">
        <f t="shared" si="75"/>
        <v>15000</v>
      </c>
      <c r="G612" s="3">
        <v>41172</v>
      </c>
      <c r="H612" s="3">
        <v>41174</v>
      </c>
      <c r="I612" s="5">
        <f t="shared" si="76"/>
        <v>3</v>
      </c>
      <c r="J612" s="5">
        <f t="shared" si="77"/>
        <v>3</v>
      </c>
      <c r="K612" s="6">
        <f t="shared" si="78"/>
        <v>0</v>
      </c>
      <c r="L612" s="6">
        <f t="shared" si="79"/>
        <v>0</v>
      </c>
      <c r="M612" t="str">
        <f t="shared" si="74"/>
        <v>Gyors</v>
      </c>
    </row>
    <row r="613" spans="1:13" x14ac:dyDescent="0.25">
      <c r="A613" t="s">
        <v>849</v>
      </c>
      <c r="B613" t="s">
        <v>632</v>
      </c>
      <c r="C613" t="str">
        <f t="shared" si="72"/>
        <v>D</v>
      </c>
      <c r="D613" s="11">
        <f t="shared" si="73"/>
        <v>1500</v>
      </c>
      <c r="E613" s="7">
        <v>4</v>
      </c>
      <c r="F613" s="6">
        <f t="shared" si="75"/>
        <v>6000</v>
      </c>
      <c r="G613" s="3">
        <v>41139</v>
      </c>
      <c r="H613" s="3">
        <v>41140</v>
      </c>
      <c r="I613" s="5">
        <f t="shared" si="76"/>
        <v>2</v>
      </c>
      <c r="J613" s="5">
        <f t="shared" si="77"/>
        <v>2</v>
      </c>
      <c r="K613" s="6">
        <f t="shared" si="78"/>
        <v>0</v>
      </c>
      <c r="L613" s="6">
        <f t="shared" si="79"/>
        <v>0</v>
      </c>
      <c r="M613" t="str">
        <f t="shared" si="74"/>
        <v>Gyors</v>
      </c>
    </row>
    <row r="614" spans="1:13" x14ac:dyDescent="0.25">
      <c r="A614" t="s">
        <v>830</v>
      </c>
      <c r="B614" t="s">
        <v>571</v>
      </c>
      <c r="C614" t="str">
        <f t="shared" si="72"/>
        <v>A</v>
      </c>
      <c r="D614" s="11">
        <f t="shared" si="73"/>
        <v>500</v>
      </c>
      <c r="E614" s="7">
        <v>9</v>
      </c>
      <c r="F614" s="6">
        <f t="shared" si="75"/>
        <v>4500</v>
      </c>
      <c r="G614" s="3">
        <v>40933</v>
      </c>
      <c r="H614" s="3">
        <v>40936</v>
      </c>
      <c r="I614" s="5">
        <f t="shared" si="76"/>
        <v>4</v>
      </c>
      <c r="J614" s="5">
        <f t="shared" si="77"/>
        <v>4</v>
      </c>
      <c r="K614" s="6">
        <f t="shared" si="78"/>
        <v>0</v>
      </c>
      <c r="L614" s="6">
        <f t="shared" si="79"/>
        <v>0</v>
      </c>
      <c r="M614" t="str">
        <f t="shared" si="74"/>
        <v>Átlag</v>
      </c>
    </row>
    <row r="615" spans="1:13" x14ac:dyDescent="0.25">
      <c r="A615" t="s">
        <v>884</v>
      </c>
      <c r="B615" t="s">
        <v>600</v>
      </c>
      <c r="C615" t="str">
        <f t="shared" si="72"/>
        <v>C</v>
      </c>
      <c r="D615" s="11">
        <f t="shared" si="73"/>
        <v>1000</v>
      </c>
      <c r="E615" s="7">
        <v>9</v>
      </c>
      <c r="F615" s="6">
        <f t="shared" si="75"/>
        <v>9000</v>
      </c>
      <c r="G615" s="3">
        <v>41132</v>
      </c>
      <c r="H615" s="3">
        <v>41138</v>
      </c>
      <c r="I615" s="5">
        <f t="shared" si="76"/>
        <v>7</v>
      </c>
      <c r="J615" s="5">
        <f t="shared" si="77"/>
        <v>7</v>
      </c>
      <c r="K615" s="6">
        <f t="shared" si="78"/>
        <v>0</v>
      </c>
      <c r="L615" s="6">
        <f t="shared" si="79"/>
        <v>0</v>
      </c>
      <c r="M615" t="str">
        <f t="shared" si="74"/>
        <v>Átlag</v>
      </c>
    </row>
    <row r="616" spans="1:13" x14ac:dyDescent="0.25">
      <c r="A616" t="s">
        <v>790</v>
      </c>
      <c r="B616" t="s">
        <v>318</v>
      </c>
      <c r="C616" t="str">
        <f t="shared" si="72"/>
        <v>D</v>
      </c>
      <c r="D616" s="11">
        <f t="shared" si="73"/>
        <v>1500</v>
      </c>
      <c r="E616" s="7">
        <v>6</v>
      </c>
      <c r="F616" s="6">
        <f t="shared" si="75"/>
        <v>9000</v>
      </c>
      <c r="G616" s="3">
        <v>41039</v>
      </c>
      <c r="H616" s="3">
        <v>41043</v>
      </c>
      <c r="I616" s="5">
        <f t="shared" si="76"/>
        <v>5</v>
      </c>
      <c r="J616" s="5">
        <f t="shared" si="77"/>
        <v>5</v>
      </c>
      <c r="K616" s="6">
        <f t="shared" si="78"/>
        <v>0</v>
      </c>
      <c r="L616" s="6">
        <f t="shared" si="79"/>
        <v>0</v>
      </c>
      <c r="M616" t="str">
        <f t="shared" si="74"/>
        <v>Átlag</v>
      </c>
    </row>
    <row r="617" spans="1:13" x14ac:dyDescent="0.25">
      <c r="A617" t="s">
        <v>799</v>
      </c>
      <c r="B617" t="s">
        <v>570</v>
      </c>
      <c r="C617" t="str">
        <f t="shared" si="72"/>
        <v>A</v>
      </c>
      <c r="D617" s="11">
        <f t="shared" si="73"/>
        <v>500</v>
      </c>
      <c r="E617" s="7">
        <v>6</v>
      </c>
      <c r="F617" s="6">
        <f t="shared" si="75"/>
        <v>3000</v>
      </c>
      <c r="G617" s="3">
        <v>41062</v>
      </c>
      <c r="H617" s="3">
        <v>41064</v>
      </c>
      <c r="I617" s="5">
        <f t="shared" si="76"/>
        <v>3</v>
      </c>
      <c r="J617" s="5">
        <f t="shared" si="77"/>
        <v>3</v>
      </c>
      <c r="K617" s="6">
        <f t="shared" si="78"/>
        <v>0</v>
      </c>
      <c r="L617" s="6">
        <f t="shared" si="79"/>
        <v>0</v>
      </c>
      <c r="M617" t="str">
        <f t="shared" si="74"/>
        <v>Gyors</v>
      </c>
    </row>
    <row r="618" spans="1:13" x14ac:dyDescent="0.25">
      <c r="A618" t="s">
        <v>931</v>
      </c>
      <c r="B618" t="s">
        <v>669</v>
      </c>
      <c r="C618" t="str">
        <f t="shared" si="72"/>
        <v>B</v>
      </c>
      <c r="D618" s="11">
        <f t="shared" si="73"/>
        <v>750</v>
      </c>
      <c r="E618" s="7">
        <v>2</v>
      </c>
      <c r="F618" s="6">
        <f t="shared" si="75"/>
        <v>1500</v>
      </c>
      <c r="G618" s="3">
        <v>40995</v>
      </c>
      <c r="H618" s="3">
        <v>40996</v>
      </c>
      <c r="I618" s="5">
        <f t="shared" si="76"/>
        <v>2</v>
      </c>
      <c r="J618" s="5">
        <f t="shared" si="77"/>
        <v>2</v>
      </c>
      <c r="K618" s="6">
        <f t="shared" si="78"/>
        <v>0</v>
      </c>
      <c r="L618" s="6">
        <f t="shared" si="79"/>
        <v>0</v>
      </c>
      <c r="M618" t="str">
        <f t="shared" si="74"/>
        <v>Gyors</v>
      </c>
    </row>
    <row r="619" spans="1:13" x14ac:dyDescent="0.25">
      <c r="A619" t="s">
        <v>920</v>
      </c>
      <c r="B619" t="s">
        <v>400</v>
      </c>
      <c r="C619" t="str">
        <f t="shared" si="72"/>
        <v>E</v>
      </c>
      <c r="D619" s="11">
        <f t="shared" si="73"/>
        <v>2000</v>
      </c>
      <c r="E619" s="7">
        <v>6</v>
      </c>
      <c r="F619" s="6">
        <f t="shared" si="75"/>
        <v>12000</v>
      </c>
      <c r="G619" s="3">
        <v>40996</v>
      </c>
      <c r="H619" s="3">
        <v>40999</v>
      </c>
      <c r="I619" s="5">
        <f t="shared" si="76"/>
        <v>4</v>
      </c>
      <c r="J619" s="5">
        <f t="shared" si="77"/>
        <v>4</v>
      </c>
      <c r="K619" s="6">
        <f t="shared" si="78"/>
        <v>0</v>
      </c>
      <c r="L619" s="6">
        <f t="shared" si="79"/>
        <v>0</v>
      </c>
      <c r="M619" t="str">
        <f t="shared" si="74"/>
        <v>Átlag</v>
      </c>
    </row>
    <row r="620" spans="1:13" x14ac:dyDescent="0.25">
      <c r="A620" t="s">
        <v>865</v>
      </c>
      <c r="B620" t="s">
        <v>245</v>
      </c>
      <c r="C620" t="str">
        <f t="shared" si="72"/>
        <v>C</v>
      </c>
      <c r="D620" s="11">
        <f t="shared" si="73"/>
        <v>1000</v>
      </c>
      <c r="E620" s="7">
        <v>7</v>
      </c>
      <c r="F620" s="6">
        <f t="shared" si="75"/>
        <v>7000</v>
      </c>
      <c r="G620" s="3">
        <v>41052</v>
      </c>
      <c r="H620" s="3">
        <v>41055</v>
      </c>
      <c r="I620" s="5">
        <f t="shared" si="76"/>
        <v>4</v>
      </c>
      <c r="J620" s="5">
        <f t="shared" si="77"/>
        <v>4</v>
      </c>
      <c r="K620" s="6">
        <f t="shared" si="78"/>
        <v>0</v>
      </c>
      <c r="L620" s="6">
        <f t="shared" si="79"/>
        <v>0</v>
      </c>
      <c r="M620" t="str">
        <f t="shared" si="74"/>
        <v>Átlag</v>
      </c>
    </row>
    <row r="621" spans="1:13" x14ac:dyDescent="0.25">
      <c r="A621" t="s">
        <v>926</v>
      </c>
      <c r="B621" t="s">
        <v>464</v>
      </c>
      <c r="C621" t="str">
        <f t="shared" si="72"/>
        <v>A</v>
      </c>
      <c r="D621" s="11">
        <f t="shared" si="73"/>
        <v>500</v>
      </c>
      <c r="E621" s="7">
        <v>8</v>
      </c>
      <c r="F621" s="6">
        <f t="shared" si="75"/>
        <v>4000</v>
      </c>
      <c r="G621" s="3">
        <v>41189</v>
      </c>
      <c r="H621" s="3"/>
      <c r="I621" s="5">
        <f t="shared" si="76"/>
        <v>16</v>
      </c>
      <c r="J621" s="5">
        <f t="shared" si="77"/>
        <v>16</v>
      </c>
      <c r="K621" s="6">
        <f t="shared" si="78"/>
        <v>8000</v>
      </c>
      <c r="L621" s="6">
        <f t="shared" si="79"/>
        <v>8000</v>
      </c>
      <c r="M621" t="str">
        <f t="shared" si="74"/>
        <v>Extrém lassú</v>
      </c>
    </row>
    <row r="622" spans="1:13" x14ac:dyDescent="0.25">
      <c r="A622" t="s">
        <v>850</v>
      </c>
      <c r="B622" t="s">
        <v>430</v>
      </c>
      <c r="C622" t="str">
        <f t="shared" si="72"/>
        <v>A</v>
      </c>
      <c r="D622" s="11">
        <f t="shared" si="73"/>
        <v>500</v>
      </c>
      <c r="E622" s="7">
        <v>2</v>
      </c>
      <c r="F622" s="6">
        <f t="shared" si="75"/>
        <v>1000</v>
      </c>
      <c r="G622" s="3">
        <v>40950</v>
      </c>
      <c r="H622" s="3">
        <v>40955</v>
      </c>
      <c r="I622" s="5">
        <f t="shared" si="76"/>
        <v>6</v>
      </c>
      <c r="J622" s="5">
        <f t="shared" si="77"/>
        <v>6</v>
      </c>
      <c r="K622" s="6">
        <f t="shared" si="78"/>
        <v>4000</v>
      </c>
      <c r="L622" s="6">
        <f t="shared" si="79"/>
        <v>4000</v>
      </c>
      <c r="M622" t="str">
        <f t="shared" si="74"/>
        <v>Átlag</v>
      </c>
    </row>
    <row r="623" spans="1:13" x14ac:dyDescent="0.25">
      <c r="A623" t="s">
        <v>877</v>
      </c>
      <c r="B623" t="s">
        <v>531</v>
      </c>
      <c r="C623" t="str">
        <f t="shared" si="72"/>
        <v>C</v>
      </c>
      <c r="D623" s="11">
        <f t="shared" si="73"/>
        <v>1000</v>
      </c>
      <c r="E623" s="7">
        <v>4</v>
      </c>
      <c r="F623" s="6">
        <f t="shared" si="75"/>
        <v>4000</v>
      </c>
      <c r="G623" s="3">
        <v>40959</v>
      </c>
      <c r="H623" s="3">
        <v>40961</v>
      </c>
      <c r="I623" s="5">
        <f t="shared" si="76"/>
        <v>3</v>
      </c>
      <c r="J623" s="5">
        <f t="shared" si="77"/>
        <v>3</v>
      </c>
      <c r="K623" s="6">
        <f t="shared" si="78"/>
        <v>0</v>
      </c>
      <c r="L623" s="6">
        <f t="shared" si="79"/>
        <v>0</v>
      </c>
      <c r="M623" t="str">
        <f t="shared" si="74"/>
        <v>Gyors</v>
      </c>
    </row>
    <row r="624" spans="1:13" x14ac:dyDescent="0.25">
      <c r="A624" t="s">
        <v>882</v>
      </c>
      <c r="B624" t="s">
        <v>6</v>
      </c>
      <c r="C624" t="str">
        <f t="shared" si="72"/>
        <v>A</v>
      </c>
      <c r="D624" s="11">
        <f t="shared" si="73"/>
        <v>500</v>
      </c>
      <c r="E624" s="7">
        <v>3</v>
      </c>
      <c r="F624" s="6">
        <f t="shared" si="75"/>
        <v>1500</v>
      </c>
      <c r="G624" s="3">
        <v>41126</v>
      </c>
      <c r="H624" s="3">
        <v>41127</v>
      </c>
      <c r="I624" s="5">
        <f t="shared" si="76"/>
        <v>2</v>
      </c>
      <c r="J624" s="5">
        <f t="shared" si="77"/>
        <v>2</v>
      </c>
      <c r="K624" s="6">
        <f t="shared" si="78"/>
        <v>0</v>
      </c>
      <c r="L624" s="6">
        <f t="shared" si="79"/>
        <v>0</v>
      </c>
      <c r="M624" t="str">
        <f t="shared" si="74"/>
        <v>Gyors</v>
      </c>
    </row>
    <row r="625" spans="1:13" x14ac:dyDescent="0.25">
      <c r="A625" t="s">
        <v>914</v>
      </c>
      <c r="B625" t="s">
        <v>575</v>
      </c>
      <c r="C625" t="str">
        <f t="shared" si="72"/>
        <v>D</v>
      </c>
      <c r="D625" s="11">
        <f t="shared" si="73"/>
        <v>1500</v>
      </c>
      <c r="E625" s="7">
        <v>7</v>
      </c>
      <c r="F625" s="6">
        <f t="shared" si="75"/>
        <v>10500</v>
      </c>
      <c r="G625" s="3">
        <v>41007</v>
      </c>
      <c r="H625" s="3">
        <v>41009</v>
      </c>
      <c r="I625" s="5">
        <f t="shared" si="76"/>
        <v>3</v>
      </c>
      <c r="J625" s="5">
        <f t="shared" si="77"/>
        <v>3</v>
      </c>
      <c r="K625" s="6">
        <f t="shared" si="78"/>
        <v>0</v>
      </c>
      <c r="L625" s="6">
        <f t="shared" si="79"/>
        <v>0</v>
      </c>
      <c r="M625" t="str">
        <f t="shared" si="74"/>
        <v>Gyors</v>
      </c>
    </row>
    <row r="626" spans="1:13" x14ac:dyDescent="0.25">
      <c r="A626" t="s">
        <v>895</v>
      </c>
      <c r="B626" t="s">
        <v>85</v>
      </c>
      <c r="C626" t="str">
        <f t="shared" si="72"/>
        <v>D</v>
      </c>
      <c r="D626" s="11">
        <f t="shared" si="73"/>
        <v>1500</v>
      </c>
      <c r="E626" s="7">
        <v>9</v>
      </c>
      <c r="F626" s="6">
        <f t="shared" si="75"/>
        <v>13500</v>
      </c>
      <c r="G626" s="3">
        <v>41126</v>
      </c>
      <c r="H626" s="3">
        <v>41129</v>
      </c>
      <c r="I626" s="5">
        <f t="shared" si="76"/>
        <v>4</v>
      </c>
      <c r="J626" s="5">
        <f t="shared" si="77"/>
        <v>4</v>
      </c>
      <c r="K626" s="6">
        <f t="shared" si="78"/>
        <v>0</v>
      </c>
      <c r="L626" s="6">
        <f t="shared" si="79"/>
        <v>0</v>
      </c>
      <c r="M626" t="str">
        <f t="shared" si="74"/>
        <v>Átlag</v>
      </c>
    </row>
    <row r="627" spans="1:13" x14ac:dyDescent="0.25">
      <c r="A627" t="s">
        <v>867</v>
      </c>
      <c r="B627" t="s">
        <v>184</v>
      </c>
      <c r="C627" t="str">
        <f t="shared" si="72"/>
        <v>E</v>
      </c>
      <c r="D627" s="11">
        <f t="shared" si="73"/>
        <v>2000</v>
      </c>
      <c r="E627" s="7">
        <v>8</v>
      </c>
      <c r="F627" s="6">
        <f t="shared" si="75"/>
        <v>16000</v>
      </c>
      <c r="G627" s="3">
        <v>40932</v>
      </c>
      <c r="H627" s="3">
        <v>40935</v>
      </c>
      <c r="I627" s="5">
        <f t="shared" si="76"/>
        <v>4</v>
      </c>
      <c r="J627" s="5">
        <f t="shared" si="77"/>
        <v>4</v>
      </c>
      <c r="K627" s="6">
        <f t="shared" si="78"/>
        <v>0</v>
      </c>
      <c r="L627" s="6">
        <f t="shared" si="79"/>
        <v>0</v>
      </c>
      <c r="M627" t="str">
        <f t="shared" si="74"/>
        <v>Átlag</v>
      </c>
    </row>
    <row r="628" spans="1:13" x14ac:dyDescent="0.25">
      <c r="A628" t="s">
        <v>864</v>
      </c>
      <c r="B628" t="s">
        <v>437</v>
      </c>
      <c r="C628" t="str">
        <f t="shared" si="72"/>
        <v>B</v>
      </c>
      <c r="D628" s="11">
        <f t="shared" si="73"/>
        <v>750</v>
      </c>
      <c r="E628" s="7">
        <v>6</v>
      </c>
      <c r="F628" s="6">
        <f t="shared" si="75"/>
        <v>4500</v>
      </c>
      <c r="G628" s="3">
        <v>41201</v>
      </c>
      <c r="H628" s="3">
        <v>41204</v>
      </c>
      <c r="I628" s="5">
        <f t="shared" si="76"/>
        <v>4</v>
      </c>
      <c r="J628" s="5">
        <f t="shared" si="77"/>
        <v>4</v>
      </c>
      <c r="K628" s="6">
        <f t="shared" si="78"/>
        <v>0</v>
      </c>
      <c r="L628" s="6">
        <f t="shared" si="79"/>
        <v>0</v>
      </c>
      <c r="M628" t="str">
        <f t="shared" si="74"/>
        <v>Átlag</v>
      </c>
    </row>
    <row r="629" spans="1:13" x14ac:dyDescent="0.25">
      <c r="A629" t="s">
        <v>891</v>
      </c>
      <c r="B629" t="s">
        <v>213</v>
      </c>
      <c r="C629" t="str">
        <f t="shared" si="72"/>
        <v>D</v>
      </c>
      <c r="D629" s="11">
        <f t="shared" si="73"/>
        <v>1500</v>
      </c>
      <c r="E629" s="7">
        <v>1</v>
      </c>
      <c r="F629" s="6">
        <f t="shared" si="75"/>
        <v>1500</v>
      </c>
      <c r="G629" s="3">
        <v>41060</v>
      </c>
      <c r="H629" s="3">
        <v>41060</v>
      </c>
      <c r="I629" s="5">
        <f t="shared" si="76"/>
        <v>1</v>
      </c>
      <c r="J629" s="5">
        <f t="shared" si="77"/>
        <v>1</v>
      </c>
      <c r="K629" s="6">
        <f t="shared" si="78"/>
        <v>0</v>
      </c>
      <c r="L629" s="6">
        <f t="shared" si="79"/>
        <v>0</v>
      </c>
      <c r="M629" t="str">
        <f t="shared" si="74"/>
        <v>Extrém gyors</v>
      </c>
    </row>
    <row r="630" spans="1:13" x14ac:dyDescent="0.25">
      <c r="A630" t="s">
        <v>870</v>
      </c>
      <c r="B630" t="s">
        <v>165</v>
      </c>
      <c r="C630" t="str">
        <f t="shared" si="72"/>
        <v>A</v>
      </c>
      <c r="D630" s="11">
        <f t="shared" si="73"/>
        <v>500</v>
      </c>
      <c r="E630" s="7">
        <v>5</v>
      </c>
      <c r="F630" s="6">
        <f t="shared" si="75"/>
        <v>2500</v>
      </c>
      <c r="G630" s="3">
        <v>41163</v>
      </c>
      <c r="H630" s="3">
        <v>41167</v>
      </c>
      <c r="I630" s="5">
        <f t="shared" si="76"/>
        <v>5</v>
      </c>
      <c r="J630" s="5">
        <f t="shared" si="77"/>
        <v>5</v>
      </c>
      <c r="K630" s="6">
        <f t="shared" si="78"/>
        <v>0</v>
      </c>
      <c r="L630" s="6">
        <f t="shared" si="79"/>
        <v>0</v>
      </c>
      <c r="M630" t="str">
        <f t="shared" si="74"/>
        <v>Átlag</v>
      </c>
    </row>
    <row r="631" spans="1:13" x14ac:dyDescent="0.25">
      <c r="A631" t="s">
        <v>868</v>
      </c>
      <c r="B631" t="s">
        <v>30</v>
      </c>
      <c r="C631" t="str">
        <f t="shared" si="72"/>
        <v>E</v>
      </c>
      <c r="D631" s="11">
        <f t="shared" si="73"/>
        <v>2000</v>
      </c>
      <c r="E631" s="7">
        <v>10</v>
      </c>
      <c r="F631" s="6">
        <f t="shared" si="75"/>
        <v>20000</v>
      </c>
      <c r="G631" s="3">
        <v>41115</v>
      </c>
      <c r="H631" s="3">
        <v>41116</v>
      </c>
      <c r="I631" s="5">
        <f t="shared" si="76"/>
        <v>2</v>
      </c>
      <c r="J631" s="5">
        <f t="shared" si="77"/>
        <v>2</v>
      </c>
      <c r="K631" s="6">
        <f t="shared" si="78"/>
        <v>0</v>
      </c>
      <c r="L631" s="6">
        <f t="shared" si="79"/>
        <v>0</v>
      </c>
      <c r="M631" t="str">
        <f t="shared" si="74"/>
        <v>Gyors</v>
      </c>
    </row>
    <row r="632" spans="1:13" x14ac:dyDescent="0.25">
      <c r="A632" t="s">
        <v>877</v>
      </c>
      <c r="B632" t="s">
        <v>122</v>
      </c>
      <c r="C632" t="str">
        <f t="shared" si="72"/>
        <v>E</v>
      </c>
      <c r="D632" s="11">
        <f t="shared" si="73"/>
        <v>2000</v>
      </c>
      <c r="E632" s="7">
        <v>7</v>
      </c>
      <c r="F632" s="6">
        <f t="shared" si="75"/>
        <v>14000</v>
      </c>
      <c r="G632" s="3">
        <v>40950</v>
      </c>
      <c r="H632" s="3">
        <v>40950</v>
      </c>
      <c r="I632" s="5">
        <f t="shared" si="76"/>
        <v>1</v>
      </c>
      <c r="J632" s="5">
        <f t="shared" si="77"/>
        <v>1</v>
      </c>
      <c r="K632" s="6">
        <f t="shared" si="78"/>
        <v>0</v>
      </c>
      <c r="L632" s="6">
        <f t="shared" si="79"/>
        <v>0</v>
      </c>
      <c r="M632" t="str">
        <f t="shared" si="74"/>
        <v>Extrém gyors</v>
      </c>
    </row>
    <row r="633" spans="1:13" x14ac:dyDescent="0.25">
      <c r="A633" t="s">
        <v>895</v>
      </c>
      <c r="B633" t="s">
        <v>56</v>
      </c>
      <c r="C633" t="str">
        <f t="shared" si="72"/>
        <v>D</v>
      </c>
      <c r="D633" s="11">
        <f t="shared" si="73"/>
        <v>1500</v>
      </c>
      <c r="E633" s="7">
        <v>7</v>
      </c>
      <c r="F633" s="6">
        <f t="shared" si="75"/>
        <v>10500</v>
      </c>
      <c r="G633" s="3">
        <v>41177</v>
      </c>
      <c r="H633" s="3">
        <v>41180</v>
      </c>
      <c r="I633" s="5">
        <f t="shared" si="76"/>
        <v>4</v>
      </c>
      <c r="J633" s="5">
        <f t="shared" si="77"/>
        <v>4</v>
      </c>
      <c r="K633" s="6">
        <f t="shared" si="78"/>
        <v>0</v>
      </c>
      <c r="L633" s="6">
        <f t="shared" si="79"/>
        <v>0</v>
      </c>
      <c r="M633" t="str">
        <f t="shared" si="74"/>
        <v>Átlag</v>
      </c>
    </row>
    <row r="634" spans="1:13" x14ac:dyDescent="0.25">
      <c r="A634" t="s">
        <v>847</v>
      </c>
      <c r="B634" t="s">
        <v>668</v>
      </c>
      <c r="C634" t="str">
        <f t="shared" si="72"/>
        <v>B</v>
      </c>
      <c r="D634" s="11">
        <f t="shared" si="73"/>
        <v>750</v>
      </c>
      <c r="E634" s="7">
        <v>9</v>
      </c>
      <c r="F634" s="6">
        <f t="shared" si="75"/>
        <v>6750</v>
      </c>
      <c r="G634" s="3">
        <v>41191</v>
      </c>
      <c r="H634" s="3">
        <v>41194</v>
      </c>
      <c r="I634" s="5">
        <f t="shared" si="76"/>
        <v>4</v>
      </c>
      <c r="J634" s="5">
        <f t="shared" si="77"/>
        <v>4</v>
      </c>
      <c r="K634" s="6">
        <f t="shared" si="78"/>
        <v>0</v>
      </c>
      <c r="L634" s="6">
        <f t="shared" si="79"/>
        <v>0</v>
      </c>
      <c r="M634" t="str">
        <f t="shared" si="74"/>
        <v>Átlag</v>
      </c>
    </row>
    <row r="635" spans="1:13" x14ac:dyDescent="0.25">
      <c r="A635" t="s">
        <v>927</v>
      </c>
      <c r="B635" t="s">
        <v>31</v>
      </c>
      <c r="C635" t="str">
        <f t="shared" si="72"/>
        <v>B</v>
      </c>
      <c r="D635" s="11">
        <f t="shared" si="73"/>
        <v>750</v>
      </c>
      <c r="E635" s="7">
        <v>10</v>
      </c>
      <c r="F635" s="6">
        <f t="shared" si="75"/>
        <v>7500</v>
      </c>
      <c r="G635" s="3">
        <v>41031</v>
      </c>
      <c r="H635" s="3">
        <v>41033</v>
      </c>
      <c r="I635" s="5">
        <f t="shared" si="76"/>
        <v>3</v>
      </c>
      <c r="J635" s="5">
        <f t="shared" si="77"/>
        <v>3</v>
      </c>
      <c r="K635" s="6">
        <f t="shared" si="78"/>
        <v>0</v>
      </c>
      <c r="L635" s="6">
        <f t="shared" si="79"/>
        <v>0</v>
      </c>
      <c r="M635" t="str">
        <f t="shared" si="74"/>
        <v>Gyors</v>
      </c>
    </row>
    <row r="636" spans="1:13" x14ac:dyDescent="0.25">
      <c r="A636" t="s">
        <v>932</v>
      </c>
      <c r="B636" t="s">
        <v>157</v>
      </c>
      <c r="C636" t="str">
        <f t="shared" si="72"/>
        <v>C</v>
      </c>
      <c r="D636" s="11">
        <f t="shared" si="73"/>
        <v>1000</v>
      </c>
      <c r="E636" s="7">
        <v>3</v>
      </c>
      <c r="F636" s="6">
        <f t="shared" si="75"/>
        <v>3000</v>
      </c>
      <c r="G636" s="3">
        <v>41012</v>
      </c>
      <c r="H636" s="3">
        <v>41012</v>
      </c>
      <c r="I636" s="5">
        <f t="shared" si="76"/>
        <v>1</v>
      </c>
      <c r="J636" s="5">
        <f t="shared" si="77"/>
        <v>1</v>
      </c>
      <c r="K636" s="6">
        <f t="shared" si="78"/>
        <v>0</v>
      </c>
      <c r="L636" s="6">
        <f t="shared" si="79"/>
        <v>0</v>
      </c>
      <c r="M636" t="str">
        <f t="shared" si="74"/>
        <v>Extrém gyors</v>
      </c>
    </row>
    <row r="637" spans="1:13" x14ac:dyDescent="0.25">
      <c r="A637" t="s">
        <v>895</v>
      </c>
      <c r="B637" t="s">
        <v>366</v>
      </c>
      <c r="C637" t="str">
        <f t="shared" si="72"/>
        <v>C</v>
      </c>
      <c r="D637" s="11">
        <f t="shared" si="73"/>
        <v>1000</v>
      </c>
      <c r="E637" s="7">
        <v>10</v>
      </c>
      <c r="F637" s="6">
        <f t="shared" si="75"/>
        <v>10000</v>
      </c>
      <c r="G637" s="3">
        <v>40983</v>
      </c>
      <c r="H637" s="3">
        <v>40985</v>
      </c>
      <c r="I637" s="5">
        <f t="shared" si="76"/>
        <v>3</v>
      </c>
      <c r="J637" s="5">
        <f t="shared" si="77"/>
        <v>3</v>
      </c>
      <c r="K637" s="6">
        <f t="shared" si="78"/>
        <v>0</v>
      </c>
      <c r="L637" s="6">
        <f t="shared" si="79"/>
        <v>0</v>
      </c>
      <c r="M637" t="str">
        <f t="shared" si="74"/>
        <v>Gyors</v>
      </c>
    </row>
    <row r="638" spans="1:13" x14ac:dyDescent="0.25">
      <c r="A638" t="s">
        <v>888</v>
      </c>
      <c r="B638" t="s">
        <v>127</v>
      </c>
      <c r="C638" t="str">
        <f t="shared" si="72"/>
        <v>E</v>
      </c>
      <c r="D638" s="11">
        <f t="shared" si="73"/>
        <v>2000</v>
      </c>
      <c r="E638" s="7">
        <v>5</v>
      </c>
      <c r="F638" s="6">
        <f t="shared" si="75"/>
        <v>10000</v>
      </c>
      <c r="G638" s="3">
        <v>41022</v>
      </c>
      <c r="H638" s="3">
        <v>41030</v>
      </c>
      <c r="I638" s="5">
        <f t="shared" si="76"/>
        <v>9</v>
      </c>
      <c r="J638" s="5">
        <f t="shared" si="77"/>
        <v>9</v>
      </c>
      <c r="K638" s="6">
        <f t="shared" si="78"/>
        <v>10000</v>
      </c>
      <c r="L638" s="6">
        <f t="shared" si="79"/>
        <v>10000</v>
      </c>
      <c r="M638" t="str">
        <f t="shared" si="74"/>
        <v>Lassú</v>
      </c>
    </row>
    <row r="639" spans="1:13" x14ac:dyDescent="0.25">
      <c r="A639" t="s">
        <v>803</v>
      </c>
      <c r="B639" t="s">
        <v>209</v>
      </c>
      <c r="C639" t="str">
        <f t="shared" si="72"/>
        <v>C</v>
      </c>
      <c r="D639" s="11">
        <f t="shared" si="73"/>
        <v>1000</v>
      </c>
      <c r="E639" s="7">
        <v>8</v>
      </c>
      <c r="F639" s="6">
        <f t="shared" si="75"/>
        <v>8000</v>
      </c>
      <c r="G639" s="3">
        <v>41115</v>
      </c>
      <c r="H639" s="3">
        <v>41118</v>
      </c>
      <c r="I639" s="5">
        <f t="shared" si="76"/>
        <v>4</v>
      </c>
      <c r="J639" s="5">
        <f t="shared" si="77"/>
        <v>4</v>
      </c>
      <c r="K639" s="6">
        <f t="shared" si="78"/>
        <v>0</v>
      </c>
      <c r="L639" s="6">
        <f t="shared" si="79"/>
        <v>0</v>
      </c>
      <c r="M639" t="str">
        <f t="shared" si="74"/>
        <v>Átlag</v>
      </c>
    </row>
    <row r="640" spans="1:13" x14ac:dyDescent="0.25">
      <c r="A640" t="s">
        <v>901</v>
      </c>
      <c r="B640" t="s">
        <v>680</v>
      </c>
      <c r="C640" t="str">
        <f t="shared" si="72"/>
        <v>A</v>
      </c>
      <c r="D640" s="11">
        <f t="shared" si="73"/>
        <v>500</v>
      </c>
      <c r="E640" s="7">
        <v>5</v>
      </c>
      <c r="F640" s="6">
        <f t="shared" si="75"/>
        <v>2500</v>
      </c>
      <c r="G640" s="3">
        <v>41180</v>
      </c>
      <c r="H640" s="3">
        <v>41181</v>
      </c>
      <c r="I640" s="5">
        <f t="shared" si="76"/>
        <v>2</v>
      </c>
      <c r="J640" s="5">
        <f t="shared" si="77"/>
        <v>2</v>
      </c>
      <c r="K640" s="6">
        <f t="shared" si="78"/>
        <v>0</v>
      </c>
      <c r="L640" s="6">
        <f t="shared" si="79"/>
        <v>0</v>
      </c>
      <c r="M640" t="str">
        <f t="shared" si="74"/>
        <v>Gyors</v>
      </c>
    </row>
    <row r="641" spans="1:13" x14ac:dyDescent="0.25">
      <c r="A641" t="s">
        <v>795</v>
      </c>
      <c r="B641" t="s">
        <v>578</v>
      </c>
      <c r="C641" t="str">
        <f t="shared" si="72"/>
        <v>E</v>
      </c>
      <c r="D641" s="11">
        <f t="shared" si="73"/>
        <v>2000</v>
      </c>
      <c r="E641" s="7">
        <v>3</v>
      </c>
      <c r="F641" s="6">
        <f t="shared" si="75"/>
        <v>6000</v>
      </c>
      <c r="G641" s="3">
        <v>41011</v>
      </c>
      <c r="H641" s="3">
        <v>41011</v>
      </c>
      <c r="I641" s="5">
        <f t="shared" si="76"/>
        <v>1</v>
      </c>
      <c r="J641" s="5">
        <f t="shared" si="77"/>
        <v>1</v>
      </c>
      <c r="K641" s="6">
        <f t="shared" si="78"/>
        <v>0</v>
      </c>
      <c r="L641" s="6">
        <f t="shared" si="79"/>
        <v>0</v>
      </c>
      <c r="M641" t="str">
        <f t="shared" si="74"/>
        <v>Extrém gyors</v>
      </c>
    </row>
    <row r="642" spans="1:13" x14ac:dyDescent="0.25">
      <c r="A642" t="s">
        <v>816</v>
      </c>
      <c r="B642" t="s">
        <v>545</v>
      </c>
      <c r="C642" t="str">
        <f t="shared" ref="C642:C705" si="80">VLOOKUP(B642,típus,2,FALSE)</f>
        <v>E</v>
      </c>
      <c r="D642" s="11">
        <f t="shared" ref="D642:D705" si="81">HLOOKUP(C642,díj,2,FALSE)</f>
        <v>2000</v>
      </c>
      <c r="E642" s="7">
        <v>5</v>
      </c>
      <c r="F642" s="6">
        <f t="shared" si="75"/>
        <v>10000</v>
      </c>
      <c r="G642" s="3">
        <v>40936</v>
      </c>
      <c r="H642" s="3">
        <v>40939</v>
      </c>
      <c r="I642" s="5">
        <f t="shared" si="76"/>
        <v>4</v>
      </c>
      <c r="J642" s="5">
        <f t="shared" si="77"/>
        <v>4</v>
      </c>
      <c r="K642" s="6">
        <f t="shared" si="78"/>
        <v>0</v>
      </c>
      <c r="L642" s="6">
        <f t="shared" si="79"/>
        <v>0</v>
      </c>
      <c r="M642" t="str">
        <f t="shared" ref="M642:M705" si="82">VLOOKUP(I642,értékelés,3)</f>
        <v>Átlag</v>
      </c>
    </row>
    <row r="643" spans="1:13" x14ac:dyDescent="0.25">
      <c r="A643" t="s">
        <v>835</v>
      </c>
      <c r="B643" t="s">
        <v>395</v>
      </c>
      <c r="C643" t="str">
        <f t="shared" si="80"/>
        <v>A</v>
      </c>
      <c r="D643" s="11">
        <f t="shared" si="81"/>
        <v>500</v>
      </c>
      <c r="E643" s="7">
        <v>7</v>
      </c>
      <c r="F643" s="6">
        <f t="shared" ref="F643:F706" si="83">D643*E643</f>
        <v>3500</v>
      </c>
      <c r="G643" s="3">
        <v>41196</v>
      </c>
      <c r="H643" s="3"/>
      <c r="I643" s="5">
        <f t="shared" ref="I643:I706" si="84">IF(ISBLANK(H643),ma-G643,H643-G643)+1</f>
        <v>9</v>
      </c>
      <c r="J643" s="5">
        <f t="shared" ref="J643:J706" si="85">IF(H643,H643-G643,ma-G643)+1</f>
        <v>9</v>
      </c>
      <c r="K643" s="6">
        <f t="shared" ref="K643:K706" si="86">IF(I643&gt;E643,(I643-E643)*(büntetés+D643),0)</f>
        <v>2000</v>
      </c>
      <c r="L643" s="6">
        <f t="shared" ref="L643:L706" si="87">MAX((I643-E643)*(büntetés+D643),0)</f>
        <v>2000</v>
      </c>
      <c r="M643" t="str">
        <f t="shared" si="82"/>
        <v>Lassú</v>
      </c>
    </row>
    <row r="644" spans="1:13" x14ac:dyDescent="0.25">
      <c r="A644" t="s">
        <v>862</v>
      </c>
      <c r="B644" t="s">
        <v>36</v>
      </c>
      <c r="C644" t="str">
        <f t="shared" si="80"/>
        <v>B</v>
      </c>
      <c r="D644" s="11">
        <f t="shared" si="81"/>
        <v>750</v>
      </c>
      <c r="E644" s="7">
        <v>3</v>
      </c>
      <c r="F644" s="6">
        <f t="shared" si="83"/>
        <v>2250</v>
      </c>
      <c r="G644" s="3">
        <v>40988</v>
      </c>
      <c r="H644" s="3">
        <v>40990</v>
      </c>
      <c r="I644" s="5">
        <f t="shared" si="84"/>
        <v>3</v>
      </c>
      <c r="J644" s="5">
        <f t="shared" si="85"/>
        <v>3</v>
      </c>
      <c r="K644" s="6">
        <f t="shared" si="86"/>
        <v>0</v>
      </c>
      <c r="L644" s="6">
        <f t="shared" si="87"/>
        <v>0</v>
      </c>
      <c r="M644" t="str">
        <f t="shared" si="82"/>
        <v>Gyors</v>
      </c>
    </row>
    <row r="645" spans="1:13" x14ac:dyDescent="0.25">
      <c r="A645" t="s">
        <v>892</v>
      </c>
      <c r="B645" t="s">
        <v>771</v>
      </c>
      <c r="C645" t="str">
        <f t="shared" si="80"/>
        <v>D</v>
      </c>
      <c r="D645" s="11">
        <f t="shared" si="81"/>
        <v>1500</v>
      </c>
      <c r="E645" s="7">
        <v>6</v>
      </c>
      <c r="F645" s="6">
        <f t="shared" si="83"/>
        <v>9000</v>
      </c>
      <c r="G645" s="3">
        <v>41197</v>
      </c>
      <c r="H645" s="3">
        <v>41203</v>
      </c>
      <c r="I645" s="5">
        <f t="shared" si="84"/>
        <v>7</v>
      </c>
      <c r="J645" s="5">
        <f t="shared" si="85"/>
        <v>7</v>
      </c>
      <c r="K645" s="6">
        <f t="shared" si="86"/>
        <v>2000</v>
      </c>
      <c r="L645" s="6">
        <f t="shared" si="87"/>
        <v>2000</v>
      </c>
      <c r="M645" t="str">
        <f t="shared" si="82"/>
        <v>Átlag</v>
      </c>
    </row>
    <row r="646" spans="1:13" x14ac:dyDescent="0.25">
      <c r="A646" t="s">
        <v>832</v>
      </c>
      <c r="B646" t="s">
        <v>305</v>
      </c>
      <c r="C646" t="str">
        <f t="shared" si="80"/>
        <v>D</v>
      </c>
      <c r="D646" s="11">
        <f t="shared" si="81"/>
        <v>1500</v>
      </c>
      <c r="E646" s="7">
        <v>4</v>
      </c>
      <c r="F646" s="6">
        <f t="shared" si="83"/>
        <v>6000</v>
      </c>
      <c r="G646" s="3">
        <v>41086</v>
      </c>
      <c r="H646" s="3">
        <v>41088</v>
      </c>
      <c r="I646" s="5">
        <f t="shared" si="84"/>
        <v>3</v>
      </c>
      <c r="J646" s="5">
        <f t="shared" si="85"/>
        <v>3</v>
      </c>
      <c r="K646" s="6">
        <f t="shared" si="86"/>
        <v>0</v>
      </c>
      <c r="L646" s="6">
        <f t="shared" si="87"/>
        <v>0</v>
      </c>
      <c r="M646" t="str">
        <f t="shared" si="82"/>
        <v>Gyors</v>
      </c>
    </row>
    <row r="647" spans="1:13" x14ac:dyDescent="0.25">
      <c r="A647" t="s">
        <v>923</v>
      </c>
      <c r="B647" t="s">
        <v>691</v>
      </c>
      <c r="C647" t="str">
        <f t="shared" si="80"/>
        <v>B</v>
      </c>
      <c r="D647" s="11">
        <f t="shared" si="81"/>
        <v>750</v>
      </c>
      <c r="E647" s="7">
        <v>2</v>
      </c>
      <c r="F647" s="6">
        <f t="shared" si="83"/>
        <v>1500</v>
      </c>
      <c r="G647" s="3">
        <v>40936</v>
      </c>
      <c r="H647" s="3">
        <v>40937</v>
      </c>
      <c r="I647" s="5">
        <f t="shared" si="84"/>
        <v>2</v>
      </c>
      <c r="J647" s="5">
        <f t="shared" si="85"/>
        <v>2</v>
      </c>
      <c r="K647" s="6">
        <f t="shared" si="86"/>
        <v>0</v>
      </c>
      <c r="L647" s="6">
        <f t="shared" si="87"/>
        <v>0</v>
      </c>
      <c r="M647" t="str">
        <f t="shared" si="82"/>
        <v>Gyors</v>
      </c>
    </row>
    <row r="648" spans="1:13" x14ac:dyDescent="0.25">
      <c r="A648" t="s">
        <v>904</v>
      </c>
      <c r="B648" t="s">
        <v>542</v>
      </c>
      <c r="C648" t="str">
        <f t="shared" si="80"/>
        <v>A</v>
      </c>
      <c r="D648" s="11">
        <f t="shared" si="81"/>
        <v>500</v>
      </c>
      <c r="E648" s="7">
        <v>5</v>
      </c>
      <c r="F648" s="6">
        <f t="shared" si="83"/>
        <v>2500</v>
      </c>
      <c r="G648" s="3">
        <v>41018</v>
      </c>
      <c r="H648" s="3">
        <v>41018</v>
      </c>
      <c r="I648" s="5">
        <f t="shared" si="84"/>
        <v>1</v>
      </c>
      <c r="J648" s="5">
        <f t="shared" si="85"/>
        <v>1</v>
      </c>
      <c r="K648" s="6">
        <f t="shared" si="86"/>
        <v>0</v>
      </c>
      <c r="L648" s="6">
        <f t="shared" si="87"/>
        <v>0</v>
      </c>
      <c r="M648" t="str">
        <f t="shared" si="82"/>
        <v>Extrém gyors</v>
      </c>
    </row>
    <row r="649" spans="1:13" x14ac:dyDescent="0.25">
      <c r="A649" t="s">
        <v>798</v>
      </c>
      <c r="B649" t="s">
        <v>510</v>
      </c>
      <c r="C649" t="str">
        <f t="shared" si="80"/>
        <v>C</v>
      </c>
      <c r="D649" s="11">
        <f t="shared" si="81"/>
        <v>1000</v>
      </c>
      <c r="E649" s="7">
        <v>8</v>
      </c>
      <c r="F649" s="6">
        <f t="shared" si="83"/>
        <v>8000</v>
      </c>
      <c r="G649" s="3">
        <v>41051</v>
      </c>
      <c r="H649" s="3">
        <v>41056</v>
      </c>
      <c r="I649" s="5">
        <f t="shared" si="84"/>
        <v>6</v>
      </c>
      <c r="J649" s="5">
        <f t="shared" si="85"/>
        <v>6</v>
      </c>
      <c r="K649" s="6">
        <f t="shared" si="86"/>
        <v>0</v>
      </c>
      <c r="L649" s="6">
        <f t="shared" si="87"/>
        <v>0</v>
      </c>
      <c r="M649" t="str">
        <f t="shared" si="82"/>
        <v>Átlag</v>
      </c>
    </row>
    <row r="650" spans="1:13" x14ac:dyDescent="0.25">
      <c r="A650" t="s">
        <v>854</v>
      </c>
      <c r="B650" t="s">
        <v>49</v>
      </c>
      <c r="C650" t="str">
        <f t="shared" si="80"/>
        <v>E</v>
      </c>
      <c r="D650" s="11">
        <f t="shared" si="81"/>
        <v>2000</v>
      </c>
      <c r="E650" s="7">
        <v>9</v>
      </c>
      <c r="F650" s="6">
        <f t="shared" si="83"/>
        <v>18000</v>
      </c>
      <c r="G650" s="3">
        <v>41084</v>
      </c>
      <c r="H650" s="3">
        <v>41088</v>
      </c>
      <c r="I650" s="5">
        <f t="shared" si="84"/>
        <v>5</v>
      </c>
      <c r="J650" s="5">
        <f t="shared" si="85"/>
        <v>5</v>
      </c>
      <c r="K650" s="6">
        <f t="shared" si="86"/>
        <v>0</v>
      </c>
      <c r="L650" s="6">
        <f t="shared" si="87"/>
        <v>0</v>
      </c>
      <c r="M650" t="str">
        <f t="shared" si="82"/>
        <v>Átlag</v>
      </c>
    </row>
    <row r="651" spans="1:13" x14ac:dyDescent="0.25">
      <c r="A651" t="s">
        <v>934</v>
      </c>
      <c r="B651" t="s">
        <v>487</v>
      </c>
      <c r="C651" t="str">
        <f t="shared" si="80"/>
        <v>D</v>
      </c>
      <c r="D651" s="11">
        <f t="shared" si="81"/>
        <v>1500</v>
      </c>
      <c r="E651" s="7">
        <v>6</v>
      </c>
      <c r="F651" s="6">
        <f t="shared" si="83"/>
        <v>9000</v>
      </c>
      <c r="G651" s="3">
        <v>40912</v>
      </c>
      <c r="H651" s="3">
        <v>40916</v>
      </c>
      <c r="I651" s="5">
        <f t="shared" si="84"/>
        <v>5</v>
      </c>
      <c r="J651" s="5">
        <f t="shared" si="85"/>
        <v>5</v>
      </c>
      <c r="K651" s="6">
        <f t="shared" si="86"/>
        <v>0</v>
      </c>
      <c r="L651" s="6">
        <f t="shared" si="87"/>
        <v>0</v>
      </c>
      <c r="M651" t="str">
        <f t="shared" si="82"/>
        <v>Átlag</v>
      </c>
    </row>
    <row r="652" spans="1:13" x14ac:dyDescent="0.25">
      <c r="A652" t="s">
        <v>845</v>
      </c>
      <c r="B652" t="s">
        <v>4</v>
      </c>
      <c r="C652" t="str">
        <f t="shared" si="80"/>
        <v>D</v>
      </c>
      <c r="D652" s="11">
        <f t="shared" si="81"/>
        <v>1500</v>
      </c>
      <c r="E652" s="7">
        <v>9</v>
      </c>
      <c r="F652" s="6">
        <f t="shared" si="83"/>
        <v>13500</v>
      </c>
      <c r="G652" s="3">
        <v>41028</v>
      </c>
      <c r="H652" s="3">
        <v>41037</v>
      </c>
      <c r="I652" s="5">
        <f t="shared" si="84"/>
        <v>10</v>
      </c>
      <c r="J652" s="5">
        <f t="shared" si="85"/>
        <v>10</v>
      </c>
      <c r="K652" s="6">
        <f t="shared" si="86"/>
        <v>2000</v>
      </c>
      <c r="L652" s="6">
        <f t="shared" si="87"/>
        <v>2000</v>
      </c>
      <c r="M652" t="str">
        <f t="shared" si="82"/>
        <v>Lassú</v>
      </c>
    </row>
    <row r="653" spans="1:13" x14ac:dyDescent="0.25">
      <c r="A653" t="s">
        <v>905</v>
      </c>
      <c r="B653" t="s">
        <v>565</v>
      </c>
      <c r="C653" t="str">
        <f t="shared" si="80"/>
        <v>C</v>
      </c>
      <c r="D653" s="11">
        <f t="shared" si="81"/>
        <v>1000</v>
      </c>
      <c r="E653" s="7">
        <v>10</v>
      </c>
      <c r="F653" s="6">
        <f t="shared" si="83"/>
        <v>10000</v>
      </c>
      <c r="G653" s="3">
        <v>41196</v>
      </c>
      <c r="H653" s="3"/>
      <c r="I653" s="5">
        <f t="shared" si="84"/>
        <v>9</v>
      </c>
      <c r="J653" s="5">
        <f t="shared" si="85"/>
        <v>9</v>
      </c>
      <c r="K653" s="6">
        <f t="shared" si="86"/>
        <v>0</v>
      </c>
      <c r="L653" s="6">
        <f t="shared" si="87"/>
        <v>0</v>
      </c>
      <c r="M653" t="str">
        <f t="shared" si="82"/>
        <v>Lassú</v>
      </c>
    </row>
    <row r="654" spans="1:13" x14ac:dyDescent="0.25">
      <c r="A654" t="s">
        <v>922</v>
      </c>
      <c r="B654" t="s">
        <v>550</v>
      </c>
      <c r="C654" t="str">
        <f t="shared" si="80"/>
        <v>D</v>
      </c>
      <c r="D654" s="11">
        <f t="shared" si="81"/>
        <v>1500</v>
      </c>
      <c r="E654" s="7">
        <v>8</v>
      </c>
      <c r="F654" s="6">
        <f t="shared" si="83"/>
        <v>12000</v>
      </c>
      <c r="G654" s="3">
        <v>40931</v>
      </c>
      <c r="H654" s="3">
        <v>40933</v>
      </c>
      <c r="I654" s="5">
        <f t="shared" si="84"/>
        <v>3</v>
      </c>
      <c r="J654" s="5">
        <f t="shared" si="85"/>
        <v>3</v>
      </c>
      <c r="K654" s="6">
        <f t="shared" si="86"/>
        <v>0</v>
      </c>
      <c r="L654" s="6">
        <f t="shared" si="87"/>
        <v>0</v>
      </c>
      <c r="M654" t="str">
        <f t="shared" si="82"/>
        <v>Gyors</v>
      </c>
    </row>
    <row r="655" spans="1:13" x14ac:dyDescent="0.25">
      <c r="A655" t="s">
        <v>909</v>
      </c>
      <c r="B655" t="s">
        <v>519</v>
      </c>
      <c r="C655" t="str">
        <f t="shared" si="80"/>
        <v>B</v>
      </c>
      <c r="D655" s="11">
        <f t="shared" si="81"/>
        <v>750</v>
      </c>
      <c r="E655" s="7">
        <v>1</v>
      </c>
      <c r="F655" s="6">
        <f t="shared" si="83"/>
        <v>750</v>
      </c>
      <c r="G655" s="3">
        <v>41169</v>
      </c>
      <c r="H655" s="3">
        <v>41170</v>
      </c>
      <c r="I655" s="5">
        <f t="shared" si="84"/>
        <v>2</v>
      </c>
      <c r="J655" s="5">
        <f t="shared" si="85"/>
        <v>2</v>
      </c>
      <c r="K655" s="6">
        <f t="shared" si="86"/>
        <v>1250</v>
      </c>
      <c r="L655" s="6">
        <f t="shared" si="87"/>
        <v>1250</v>
      </c>
      <c r="M655" t="str">
        <f t="shared" si="82"/>
        <v>Gyors</v>
      </c>
    </row>
    <row r="656" spans="1:13" x14ac:dyDescent="0.25">
      <c r="A656" t="s">
        <v>817</v>
      </c>
      <c r="B656" t="s">
        <v>277</v>
      </c>
      <c r="C656" t="str">
        <f t="shared" si="80"/>
        <v>D</v>
      </c>
      <c r="D656" s="11">
        <f t="shared" si="81"/>
        <v>1500</v>
      </c>
      <c r="E656" s="7">
        <v>9</v>
      </c>
      <c r="F656" s="6">
        <f t="shared" si="83"/>
        <v>13500</v>
      </c>
      <c r="G656" s="3">
        <v>41037</v>
      </c>
      <c r="H656" s="3">
        <v>41039</v>
      </c>
      <c r="I656" s="5">
        <f t="shared" si="84"/>
        <v>3</v>
      </c>
      <c r="J656" s="5">
        <f t="shared" si="85"/>
        <v>3</v>
      </c>
      <c r="K656" s="6">
        <f t="shared" si="86"/>
        <v>0</v>
      </c>
      <c r="L656" s="6">
        <f t="shared" si="87"/>
        <v>0</v>
      </c>
      <c r="M656" t="str">
        <f t="shared" si="82"/>
        <v>Gyors</v>
      </c>
    </row>
    <row r="657" spans="1:13" x14ac:dyDescent="0.25">
      <c r="A657" t="s">
        <v>832</v>
      </c>
      <c r="B657" t="s">
        <v>705</v>
      </c>
      <c r="C657" t="str">
        <f t="shared" si="80"/>
        <v>B</v>
      </c>
      <c r="D657" s="11">
        <f t="shared" si="81"/>
        <v>750</v>
      </c>
      <c r="E657" s="7">
        <v>8</v>
      </c>
      <c r="F657" s="6">
        <f t="shared" si="83"/>
        <v>6000</v>
      </c>
      <c r="G657" s="3">
        <v>41151</v>
      </c>
      <c r="H657" s="3">
        <v>41156</v>
      </c>
      <c r="I657" s="5">
        <f t="shared" si="84"/>
        <v>6</v>
      </c>
      <c r="J657" s="5">
        <f t="shared" si="85"/>
        <v>6</v>
      </c>
      <c r="K657" s="6">
        <f t="shared" si="86"/>
        <v>0</v>
      </c>
      <c r="L657" s="6">
        <f t="shared" si="87"/>
        <v>0</v>
      </c>
      <c r="M657" t="str">
        <f t="shared" si="82"/>
        <v>Átlag</v>
      </c>
    </row>
    <row r="658" spans="1:13" x14ac:dyDescent="0.25">
      <c r="A658" t="s">
        <v>875</v>
      </c>
      <c r="B658" t="s">
        <v>140</v>
      </c>
      <c r="C658" t="str">
        <f t="shared" si="80"/>
        <v>E</v>
      </c>
      <c r="D658" s="11">
        <f t="shared" si="81"/>
        <v>2000</v>
      </c>
      <c r="E658" s="7">
        <v>2</v>
      </c>
      <c r="F658" s="6">
        <f t="shared" si="83"/>
        <v>4000</v>
      </c>
      <c r="G658" s="3">
        <v>41203</v>
      </c>
      <c r="H658" s="3"/>
      <c r="I658" s="5">
        <f t="shared" si="84"/>
        <v>2</v>
      </c>
      <c r="J658" s="5">
        <f t="shared" si="85"/>
        <v>2</v>
      </c>
      <c r="K658" s="6">
        <f t="shared" si="86"/>
        <v>0</v>
      </c>
      <c r="L658" s="6">
        <f t="shared" si="87"/>
        <v>0</v>
      </c>
      <c r="M658" t="str">
        <f t="shared" si="82"/>
        <v>Gyors</v>
      </c>
    </row>
    <row r="659" spans="1:13" x14ac:dyDescent="0.25">
      <c r="A659" t="s">
        <v>803</v>
      </c>
      <c r="B659" t="s">
        <v>763</v>
      </c>
      <c r="C659" t="str">
        <f t="shared" si="80"/>
        <v>D</v>
      </c>
      <c r="D659" s="11">
        <f t="shared" si="81"/>
        <v>1500</v>
      </c>
      <c r="E659" s="7">
        <v>1</v>
      </c>
      <c r="F659" s="6">
        <f t="shared" si="83"/>
        <v>1500</v>
      </c>
      <c r="G659" s="3">
        <v>41192</v>
      </c>
      <c r="H659" s="3"/>
      <c r="I659" s="5">
        <f t="shared" si="84"/>
        <v>13</v>
      </c>
      <c r="J659" s="5">
        <f t="shared" si="85"/>
        <v>13</v>
      </c>
      <c r="K659" s="6">
        <f t="shared" si="86"/>
        <v>24000</v>
      </c>
      <c r="L659" s="6">
        <f t="shared" si="87"/>
        <v>24000</v>
      </c>
      <c r="M659" t="str">
        <f t="shared" si="82"/>
        <v>Lassú</v>
      </c>
    </row>
    <row r="660" spans="1:13" x14ac:dyDescent="0.25">
      <c r="A660" t="s">
        <v>916</v>
      </c>
      <c r="B660" t="s">
        <v>39</v>
      </c>
      <c r="C660" t="str">
        <f t="shared" si="80"/>
        <v>E</v>
      </c>
      <c r="D660" s="11">
        <f t="shared" si="81"/>
        <v>2000</v>
      </c>
      <c r="E660" s="7">
        <v>1</v>
      </c>
      <c r="F660" s="6">
        <f t="shared" si="83"/>
        <v>2000</v>
      </c>
      <c r="G660" s="3">
        <v>41193</v>
      </c>
      <c r="H660" s="3">
        <v>41194</v>
      </c>
      <c r="I660" s="5">
        <f t="shared" si="84"/>
        <v>2</v>
      </c>
      <c r="J660" s="5">
        <f t="shared" si="85"/>
        <v>2</v>
      </c>
      <c r="K660" s="6">
        <f t="shared" si="86"/>
        <v>2500</v>
      </c>
      <c r="L660" s="6">
        <f t="shared" si="87"/>
        <v>2500</v>
      </c>
      <c r="M660" t="str">
        <f t="shared" si="82"/>
        <v>Gyors</v>
      </c>
    </row>
    <row r="661" spans="1:13" x14ac:dyDescent="0.25">
      <c r="A661" t="s">
        <v>920</v>
      </c>
      <c r="B661" t="s">
        <v>309</v>
      </c>
      <c r="C661" t="str">
        <f t="shared" si="80"/>
        <v>E</v>
      </c>
      <c r="D661" s="11">
        <f t="shared" si="81"/>
        <v>2000</v>
      </c>
      <c r="E661" s="7">
        <v>3</v>
      </c>
      <c r="F661" s="6">
        <f t="shared" si="83"/>
        <v>6000</v>
      </c>
      <c r="G661" s="3">
        <v>41193</v>
      </c>
      <c r="H661" s="3">
        <v>41195</v>
      </c>
      <c r="I661" s="5">
        <f t="shared" si="84"/>
        <v>3</v>
      </c>
      <c r="J661" s="5">
        <f t="shared" si="85"/>
        <v>3</v>
      </c>
      <c r="K661" s="6">
        <f t="shared" si="86"/>
        <v>0</v>
      </c>
      <c r="L661" s="6">
        <f t="shared" si="87"/>
        <v>0</v>
      </c>
      <c r="M661" t="str">
        <f t="shared" si="82"/>
        <v>Gyors</v>
      </c>
    </row>
    <row r="662" spans="1:13" x14ac:dyDescent="0.25">
      <c r="A662" t="s">
        <v>826</v>
      </c>
      <c r="B662" t="s">
        <v>425</v>
      </c>
      <c r="C662" t="str">
        <f t="shared" si="80"/>
        <v>E</v>
      </c>
      <c r="D662" s="11">
        <f t="shared" si="81"/>
        <v>2000</v>
      </c>
      <c r="E662" s="7">
        <v>5</v>
      </c>
      <c r="F662" s="6">
        <f t="shared" si="83"/>
        <v>10000</v>
      </c>
      <c r="G662" s="3">
        <v>41037</v>
      </c>
      <c r="H662" s="3">
        <v>41041</v>
      </c>
      <c r="I662" s="5">
        <f t="shared" si="84"/>
        <v>5</v>
      </c>
      <c r="J662" s="5">
        <f t="shared" si="85"/>
        <v>5</v>
      </c>
      <c r="K662" s="6">
        <f t="shared" si="86"/>
        <v>0</v>
      </c>
      <c r="L662" s="6">
        <f t="shared" si="87"/>
        <v>0</v>
      </c>
      <c r="M662" t="str">
        <f t="shared" si="82"/>
        <v>Átlag</v>
      </c>
    </row>
    <row r="663" spans="1:13" x14ac:dyDescent="0.25">
      <c r="A663" t="s">
        <v>795</v>
      </c>
      <c r="B663" t="s">
        <v>673</v>
      </c>
      <c r="C663" t="str">
        <f t="shared" si="80"/>
        <v>D</v>
      </c>
      <c r="D663" s="11">
        <f t="shared" si="81"/>
        <v>1500</v>
      </c>
      <c r="E663" s="7">
        <v>6</v>
      </c>
      <c r="F663" s="6">
        <f t="shared" si="83"/>
        <v>9000</v>
      </c>
      <c r="G663" s="3">
        <v>40919</v>
      </c>
      <c r="H663" s="3">
        <v>40922</v>
      </c>
      <c r="I663" s="5">
        <f t="shared" si="84"/>
        <v>4</v>
      </c>
      <c r="J663" s="5">
        <f t="shared" si="85"/>
        <v>4</v>
      </c>
      <c r="K663" s="6">
        <f t="shared" si="86"/>
        <v>0</v>
      </c>
      <c r="L663" s="6">
        <f t="shared" si="87"/>
        <v>0</v>
      </c>
      <c r="M663" t="str">
        <f t="shared" si="82"/>
        <v>Átlag</v>
      </c>
    </row>
    <row r="664" spans="1:13" x14ac:dyDescent="0.25">
      <c r="A664" t="s">
        <v>882</v>
      </c>
      <c r="B664" t="s">
        <v>93</v>
      </c>
      <c r="C664" t="str">
        <f t="shared" si="80"/>
        <v>D</v>
      </c>
      <c r="D664" s="11">
        <f t="shared" si="81"/>
        <v>1500</v>
      </c>
      <c r="E664" s="7">
        <v>6</v>
      </c>
      <c r="F664" s="6">
        <f t="shared" si="83"/>
        <v>9000</v>
      </c>
      <c r="G664" s="3">
        <v>41197</v>
      </c>
      <c r="H664" s="3"/>
      <c r="I664" s="5">
        <f t="shared" si="84"/>
        <v>8</v>
      </c>
      <c r="J664" s="5">
        <f t="shared" si="85"/>
        <v>8</v>
      </c>
      <c r="K664" s="6">
        <f t="shared" si="86"/>
        <v>4000</v>
      </c>
      <c r="L664" s="6">
        <f t="shared" si="87"/>
        <v>4000</v>
      </c>
      <c r="M664" t="str">
        <f t="shared" si="82"/>
        <v>Lassú</v>
      </c>
    </row>
    <row r="665" spans="1:13" x14ac:dyDescent="0.25">
      <c r="A665" t="s">
        <v>858</v>
      </c>
      <c r="B665" t="s">
        <v>49</v>
      </c>
      <c r="C665" t="str">
        <f t="shared" si="80"/>
        <v>E</v>
      </c>
      <c r="D665" s="11">
        <f t="shared" si="81"/>
        <v>2000</v>
      </c>
      <c r="E665" s="7">
        <v>4</v>
      </c>
      <c r="F665" s="6">
        <f t="shared" si="83"/>
        <v>8000</v>
      </c>
      <c r="G665" s="3">
        <v>41133</v>
      </c>
      <c r="H665" s="3">
        <v>41134</v>
      </c>
      <c r="I665" s="5">
        <f t="shared" si="84"/>
        <v>2</v>
      </c>
      <c r="J665" s="5">
        <f t="shared" si="85"/>
        <v>2</v>
      </c>
      <c r="K665" s="6">
        <f t="shared" si="86"/>
        <v>0</v>
      </c>
      <c r="L665" s="6">
        <f t="shared" si="87"/>
        <v>0</v>
      </c>
      <c r="M665" t="str">
        <f t="shared" si="82"/>
        <v>Gyors</v>
      </c>
    </row>
    <row r="666" spans="1:13" x14ac:dyDescent="0.25">
      <c r="A666" t="s">
        <v>909</v>
      </c>
      <c r="B666" t="s">
        <v>205</v>
      </c>
      <c r="C666" t="str">
        <f t="shared" si="80"/>
        <v>B</v>
      </c>
      <c r="D666" s="11">
        <f t="shared" si="81"/>
        <v>750</v>
      </c>
      <c r="E666" s="7">
        <v>3</v>
      </c>
      <c r="F666" s="6">
        <f t="shared" si="83"/>
        <v>2250</v>
      </c>
      <c r="G666" s="3">
        <v>40940</v>
      </c>
      <c r="H666" s="3">
        <v>40943</v>
      </c>
      <c r="I666" s="5">
        <f t="shared" si="84"/>
        <v>4</v>
      </c>
      <c r="J666" s="5">
        <f t="shared" si="85"/>
        <v>4</v>
      </c>
      <c r="K666" s="6">
        <f t="shared" si="86"/>
        <v>1250</v>
      </c>
      <c r="L666" s="6">
        <f t="shared" si="87"/>
        <v>1250</v>
      </c>
      <c r="M666" t="str">
        <f t="shared" si="82"/>
        <v>Átlag</v>
      </c>
    </row>
    <row r="667" spans="1:13" x14ac:dyDescent="0.25">
      <c r="A667" t="s">
        <v>910</v>
      </c>
      <c r="B667" t="s">
        <v>180</v>
      </c>
      <c r="C667" t="str">
        <f t="shared" si="80"/>
        <v>D</v>
      </c>
      <c r="D667" s="11">
        <f t="shared" si="81"/>
        <v>1500</v>
      </c>
      <c r="E667" s="7">
        <v>8</v>
      </c>
      <c r="F667" s="6">
        <f t="shared" si="83"/>
        <v>12000</v>
      </c>
      <c r="G667" s="3">
        <v>40967</v>
      </c>
      <c r="H667" s="3">
        <v>40972</v>
      </c>
      <c r="I667" s="5">
        <f t="shared" si="84"/>
        <v>6</v>
      </c>
      <c r="J667" s="5">
        <f t="shared" si="85"/>
        <v>6</v>
      </c>
      <c r="K667" s="6">
        <f t="shared" si="86"/>
        <v>0</v>
      </c>
      <c r="L667" s="6">
        <f t="shared" si="87"/>
        <v>0</v>
      </c>
      <c r="M667" t="str">
        <f t="shared" si="82"/>
        <v>Átlag</v>
      </c>
    </row>
    <row r="668" spans="1:13" x14ac:dyDescent="0.25">
      <c r="A668" t="s">
        <v>804</v>
      </c>
      <c r="B668" t="s">
        <v>315</v>
      </c>
      <c r="C668" t="str">
        <f t="shared" si="80"/>
        <v>A</v>
      </c>
      <c r="D668" s="11">
        <f t="shared" si="81"/>
        <v>500</v>
      </c>
      <c r="E668" s="7">
        <v>8</v>
      </c>
      <c r="F668" s="6">
        <f t="shared" si="83"/>
        <v>4000</v>
      </c>
      <c r="G668" s="3">
        <v>41050</v>
      </c>
      <c r="H668" s="3">
        <v>41054</v>
      </c>
      <c r="I668" s="5">
        <f t="shared" si="84"/>
        <v>5</v>
      </c>
      <c r="J668" s="5">
        <f t="shared" si="85"/>
        <v>5</v>
      </c>
      <c r="K668" s="6">
        <f t="shared" si="86"/>
        <v>0</v>
      </c>
      <c r="L668" s="6">
        <f t="shared" si="87"/>
        <v>0</v>
      </c>
      <c r="M668" t="str">
        <f t="shared" si="82"/>
        <v>Átlag</v>
      </c>
    </row>
    <row r="669" spans="1:13" x14ac:dyDescent="0.25">
      <c r="A669" t="s">
        <v>884</v>
      </c>
      <c r="B669" t="s">
        <v>29</v>
      </c>
      <c r="C669" t="str">
        <f t="shared" si="80"/>
        <v>C</v>
      </c>
      <c r="D669" s="11">
        <f t="shared" si="81"/>
        <v>1000</v>
      </c>
      <c r="E669" s="7">
        <v>3</v>
      </c>
      <c r="F669" s="6">
        <f t="shared" si="83"/>
        <v>3000</v>
      </c>
      <c r="G669" s="3">
        <v>41139</v>
      </c>
      <c r="H669" s="3">
        <v>41140</v>
      </c>
      <c r="I669" s="5">
        <f t="shared" si="84"/>
        <v>2</v>
      </c>
      <c r="J669" s="5">
        <f t="shared" si="85"/>
        <v>2</v>
      </c>
      <c r="K669" s="6">
        <f t="shared" si="86"/>
        <v>0</v>
      </c>
      <c r="L669" s="6">
        <f t="shared" si="87"/>
        <v>0</v>
      </c>
      <c r="M669" t="str">
        <f t="shared" si="82"/>
        <v>Gyors</v>
      </c>
    </row>
    <row r="670" spans="1:13" x14ac:dyDescent="0.25">
      <c r="A670" t="s">
        <v>899</v>
      </c>
      <c r="B670" t="s">
        <v>569</v>
      </c>
      <c r="C670" t="str">
        <f t="shared" si="80"/>
        <v>E</v>
      </c>
      <c r="D670" s="11">
        <f t="shared" si="81"/>
        <v>2000</v>
      </c>
      <c r="E670" s="7">
        <v>8</v>
      </c>
      <c r="F670" s="6">
        <f t="shared" si="83"/>
        <v>16000</v>
      </c>
      <c r="G670" s="3">
        <v>40938</v>
      </c>
      <c r="H670" s="3">
        <v>40944</v>
      </c>
      <c r="I670" s="5">
        <f t="shared" si="84"/>
        <v>7</v>
      </c>
      <c r="J670" s="5">
        <f t="shared" si="85"/>
        <v>7</v>
      </c>
      <c r="K670" s="6">
        <f t="shared" si="86"/>
        <v>0</v>
      </c>
      <c r="L670" s="6">
        <f t="shared" si="87"/>
        <v>0</v>
      </c>
      <c r="M670" t="str">
        <f t="shared" si="82"/>
        <v>Átlag</v>
      </c>
    </row>
    <row r="671" spans="1:13" x14ac:dyDescent="0.25">
      <c r="A671" t="s">
        <v>831</v>
      </c>
      <c r="B671" t="s">
        <v>284</v>
      </c>
      <c r="C671" t="str">
        <f t="shared" si="80"/>
        <v>C</v>
      </c>
      <c r="D671" s="11">
        <f t="shared" si="81"/>
        <v>1000</v>
      </c>
      <c r="E671" s="7">
        <v>1</v>
      </c>
      <c r="F671" s="6">
        <f t="shared" si="83"/>
        <v>1000</v>
      </c>
      <c r="G671" s="3">
        <v>41002</v>
      </c>
      <c r="H671" s="3">
        <v>41002</v>
      </c>
      <c r="I671" s="5">
        <f t="shared" si="84"/>
        <v>1</v>
      </c>
      <c r="J671" s="5">
        <f t="shared" si="85"/>
        <v>1</v>
      </c>
      <c r="K671" s="6">
        <f t="shared" si="86"/>
        <v>0</v>
      </c>
      <c r="L671" s="6">
        <f t="shared" si="87"/>
        <v>0</v>
      </c>
      <c r="M671" t="str">
        <f t="shared" si="82"/>
        <v>Extrém gyors</v>
      </c>
    </row>
    <row r="672" spans="1:13" x14ac:dyDescent="0.25">
      <c r="A672" t="s">
        <v>803</v>
      </c>
      <c r="B672" t="s">
        <v>546</v>
      </c>
      <c r="C672" t="str">
        <f t="shared" si="80"/>
        <v>A</v>
      </c>
      <c r="D672" s="11">
        <f t="shared" si="81"/>
        <v>500</v>
      </c>
      <c r="E672" s="7">
        <v>9</v>
      </c>
      <c r="F672" s="6">
        <f t="shared" si="83"/>
        <v>4500</v>
      </c>
      <c r="G672" s="3">
        <v>41067</v>
      </c>
      <c r="H672" s="3">
        <v>41070</v>
      </c>
      <c r="I672" s="5">
        <f t="shared" si="84"/>
        <v>4</v>
      </c>
      <c r="J672" s="5">
        <f t="shared" si="85"/>
        <v>4</v>
      </c>
      <c r="K672" s="6">
        <f t="shared" si="86"/>
        <v>0</v>
      </c>
      <c r="L672" s="6">
        <f t="shared" si="87"/>
        <v>0</v>
      </c>
      <c r="M672" t="str">
        <f t="shared" si="82"/>
        <v>Átlag</v>
      </c>
    </row>
    <row r="673" spans="1:13" x14ac:dyDescent="0.25">
      <c r="A673" t="s">
        <v>799</v>
      </c>
      <c r="B673" t="s">
        <v>93</v>
      </c>
      <c r="C673" t="str">
        <f t="shared" si="80"/>
        <v>D</v>
      </c>
      <c r="D673" s="11">
        <f t="shared" si="81"/>
        <v>1500</v>
      </c>
      <c r="E673" s="7">
        <v>9</v>
      </c>
      <c r="F673" s="6">
        <f t="shared" si="83"/>
        <v>13500</v>
      </c>
      <c r="G673" s="3">
        <v>41035</v>
      </c>
      <c r="H673" s="3">
        <v>41043</v>
      </c>
      <c r="I673" s="5">
        <f t="shared" si="84"/>
        <v>9</v>
      </c>
      <c r="J673" s="5">
        <f t="shared" si="85"/>
        <v>9</v>
      </c>
      <c r="K673" s="6">
        <f t="shared" si="86"/>
        <v>0</v>
      </c>
      <c r="L673" s="6">
        <f t="shared" si="87"/>
        <v>0</v>
      </c>
      <c r="M673" t="str">
        <f t="shared" si="82"/>
        <v>Lassú</v>
      </c>
    </row>
    <row r="674" spans="1:13" x14ac:dyDescent="0.25">
      <c r="A674" t="s">
        <v>790</v>
      </c>
      <c r="B674" t="s">
        <v>553</v>
      </c>
      <c r="C674" t="str">
        <f t="shared" si="80"/>
        <v>D</v>
      </c>
      <c r="D674" s="11">
        <f t="shared" si="81"/>
        <v>1500</v>
      </c>
      <c r="E674" s="7">
        <v>10</v>
      </c>
      <c r="F674" s="6">
        <f t="shared" si="83"/>
        <v>15000</v>
      </c>
      <c r="G674" s="3">
        <v>41098</v>
      </c>
      <c r="H674" s="3">
        <v>41102</v>
      </c>
      <c r="I674" s="5">
        <f t="shared" si="84"/>
        <v>5</v>
      </c>
      <c r="J674" s="5">
        <f t="shared" si="85"/>
        <v>5</v>
      </c>
      <c r="K674" s="6">
        <f t="shared" si="86"/>
        <v>0</v>
      </c>
      <c r="L674" s="6">
        <f t="shared" si="87"/>
        <v>0</v>
      </c>
      <c r="M674" t="str">
        <f t="shared" si="82"/>
        <v>Átlag</v>
      </c>
    </row>
    <row r="675" spans="1:13" x14ac:dyDescent="0.25">
      <c r="A675" t="s">
        <v>866</v>
      </c>
      <c r="B675" t="s">
        <v>492</v>
      </c>
      <c r="C675" t="str">
        <f t="shared" si="80"/>
        <v>D</v>
      </c>
      <c r="D675" s="11">
        <f t="shared" si="81"/>
        <v>1500</v>
      </c>
      <c r="E675" s="7">
        <v>1</v>
      </c>
      <c r="F675" s="6">
        <f t="shared" si="83"/>
        <v>1500</v>
      </c>
      <c r="G675" s="3">
        <v>40964</v>
      </c>
      <c r="H675" s="3">
        <v>40971</v>
      </c>
      <c r="I675" s="5">
        <f t="shared" si="84"/>
        <v>8</v>
      </c>
      <c r="J675" s="5">
        <f t="shared" si="85"/>
        <v>8</v>
      </c>
      <c r="K675" s="6">
        <f t="shared" si="86"/>
        <v>14000</v>
      </c>
      <c r="L675" s="6">
        <f t="shared" si="87"/>
        <v>14000</v>
      </c>
      <c r="M675" t="str">
        <f t="shared" si="82"/>
        <v>Lassú</v>
      </c>
    </row>
    <row r="676" spans="1:13" x14ac:dyDescent="0.25">
      <c r="A676" t="s">
        <v>852</v>
      </c>
      <c r="B676" t="s">
        <v>754</v>
      </c>
      <c r="C676" t="str">
        <f t="shared" si="80"/>
        <v>D</v>
      </c>
      <c r="D676" s="11">
        <f t="shared" si="81"/>
        <v>1500</v>
      </c>
      <c r="E676" s="7">
        <v>8</v>
      </c>
      <c r="F676" s="6">
        <f t="shared" si="83"/>
        <v>12000</v>
      </c>
      <c r="G676" s="3">
        <v>40954</v>
      </c>
      <c r="H676" s="3">
        <v>40957</v>
      </c>
      <c r="I676" s="5">
        <f t="shared" si="84"/>
        <v>4</v>
      </c>
      <c r="J676" s="5">
        <f t="shared" si="85"/>
        <v>4</v>
      </c>
      <c r="K676" s="6">
        <f t="shared" si="86"/>
        <v>0</v>
      </c>
      <c r="L676" s="6">
        <f t="shared" si="87"/>
        <v>0</v>
      </c>
      <c r="M676" t="str">
        <f t="shared" si="82"/>
        <v>Átlag</v>
      </c>
    </row>
    <row r="677" spans="1:13" x14ac:dyDescent="0.25">
      <c r="A677" t="s">
        <v>847</v>
      </c>
      <c r="B677" t="s">
        <v>471</v>
      </c>
      <c r="C677" t="str">
        <f t="shared" si="80"/>
        <v>A</v>
      </c>
      <c r="D677" s="11">
        <f t="shared" si="81"/>
        <v>500</v>
      </c>
      <c r="E677" s="7">
        <v>3</v>
      </c>
      <c r="F677" s="6">
        <f t="shared" si="83"/>
        <v>1500</v>
      </c>
      <c r="G677" s="3">
        <v>41140</v>
      </c>
      <c r="H677" s="3">
        <v>41145</v>
      </c>
      <c r="I677" s="5">
        <f t="shared" si="84"/>
        <v>6</v>
      </c>
      <c r="J677" s="5">
        <f t="shared" si="85"/>
        <v>6</v>
      </c>
      <c r="K677" s="6">
        <f t="shared" si="86"/>
        <v>3000</v>
      </c>
      <c r="L677" s="6">
        <f t="shared" si="87"/>
        <v>3000</v>
      </c>
      <c r="M677" t="str">
        <f t="shared" si="82"/>
        <v>Átlag</v>
      </c>
    </row>
    <row r="678" spans="1:13" x14ac:dyDescent="0.25">
      <c r="A678" t="s">
        <v>865</v>
      </c>
      <c r="B678" t="s">
        <v>604</v>
      </c>
      <c r="C678" t="str">
        <f t="shared" si="80"/>
        <v>C</v>
      </c>
      <c r="D678" s="11">
        <f t="shared" si="81"/>
        <v>1000</v>
      </c>
      <c r="E678" s="7">
        <v>8</v>
      </c>
      <c r="F678" s="6">
        <f t="shared" si="83"/>
        <v>8000</v>
      </c>
      <c r="G678" s="3">
        <v>41092</v>
      </c>
      <c r="H678" s="3">
        <v>41094</v>
      </c>
      <c r="I678" s="5">
        <f t="shared" si="84"/>
        <v>3</v>
      </c>
      <c r="J678" s="5">
        <f t="shared" si="85"/>
        <v>3</v>
      </c>
      <c r="K678" s="6">
        <f t="shared" si="86"/>
        <v>0</v>
      </c>
      <c r="L678" s="6">
        <f t="shared" si="87"/>
        <v>0</v>
      </c>
      <c r="M678" t="str">
        <f t="shared" si="82"/>
        <v>Gyors</v>
      </c>
    </row>
    <row r="679" spans="1:13" x14ac:dyDescent="0.25">
      <c r="A679" t="s">
        <v>886</v>
      </c>
      <c r="B679" t="s">
        <v>527</v>
      </c>
      <c r="C679" t="str">
        <f t="shared" si="80"/>
        <v>B</v>
      </c>
      <c r="D679" s="11">
        <f t="shared" si="81"/>
        <v>750</v>
      </c>
      <c r="E679" s="7">
        <v>9</v>
      </c>
      <c r="F679" s="6">
        <f t="shared" si="83"/>
        <v>6750</v>
      </c>
      <c r="G679" s="3">
        <v>41150</v>
      </c>
      <c r="H679" s="3">
        <v>41151</v>
      </c>
      <c r="I679" s="5">
        <f t="shared" si="84"/>
        <v>2</v>
      </c>
      <c r="J679" s="5">
        <f t="shared" si="85"/>
        <v>2</v>
      </c>
      <c r="K679" s="6">
        <f t="shared" si="86"/>
        <v>0</v>
      </c>
      <c r="L679" s="6">
        <f t="shared" si="87"/>
        <v>0</v>
      </c>
      <c r="M679" t="str">
        <f t="shared" si="82"/>
        <v>Gyors</v>
      </c>
    </row>
    <row r="680" spans="1:13" x14ac:dyDescent="0.25">
      <c r="A680" t="s">
        <v>899</v>
      </c>
      <c r="B680" t="s">
        <v>107</v>
      </c>
      <c r="C680" t="str">
        <f t="shared" si="80"/>
        <v>C</v>
      </c>
      <c r="D680" s="11">
        <f t="shared" si="81"/>
        <v>1000</v>
      </c>
      <c r="E680" s="7">
        <v>4</v>
      </c>
      <c r="F680" s="6">
        <f t="shared" si="83"/>
        <v>4000</v>
      </c>
      <c r="G680" s="3">
        <v>40962</v>
      </c>
      <c r="H680" s="3">
        <v>40965</v>
      </c>
      <c r="I680" s="5">
        <f t="shared" si="84"/>
        <v>4</v>
      </c>
      <c r="J680" s="5">
        <f t="shared" si="85"/>
        <v>4</v>
      </c>
      <c r="K680" s="6">
        <f t="shared" si="86"/>
        <v>0</v>
      </c>
      <c r="L680" s="6">
        <f t="shared" si="87"/>
        <v>0</v>
      </c>
      <c r="M680" t="str">
        <f t="shared" si="82"/>
        <v>Átlag</v>
      </c>
    </row>
    <row r="681" spans="1:13" x14ac:dyDescent="0.25">
      <c r="A681" t="s">
        <v>919</v>
      </c>
      <c r="B681" t="s">
        <v>161</v>
      </c>
      <c r="C681" t="str">
        <f t="shared" si="80"/>
        <v>E</v>
      </c>
      <c r="D681" s="11">
        <f t="shared" si="81"/>
        <v>2000</v>
      </c>
      <c r="E681" s="7">
        <v>1</v>
      </c>
      <c r="F681" s="6">
        <f t="shared" si="83"/>
        <v>2000</v>
      </c>
      <c r="G681" s="3">
        <v>41168</v>
      </c>
      <c r="H681" s="3">
        <v>41171</v>
      </c>
      <c r="I681" s="5">
        <f t="shared" si="84"/>
        <v>4</v>
      </c>
      <c r="J681" s="5">
        <f t="shared" si="85"/>
        <v>4</v>
      </c>
      <c r="K681" s="6">
        <f t="shared" si="86"/>
        <v>7500</v>
      </c>
      <c r="L681" s="6">
        <f t="shared" si="87"/>
        <v>7500</v>
      </c>
      <c r="M681" t="str">
        <f t="shared" si="82"/>
        <v>Átlag</v>
      </c>
    </row>
    <row r="682" spans="1:13" x14ac:dyDescent="0.25">
      <c r="A682" t="s">
        <v>854</v>
      </c>
      <c r="B682" t="s">
        <v>659</v>
      </c>
      <c r="C682" t="str">
        <f t="shared" si="80"/>
        <v>C</v>
      </c>
      <c r="D682" s="11">
        <f t="shared" si="81"/>
        <v>1000</v>
      </c>
      <c r="E682" s="7">
        <v>5</v>
      </c>
      <c r="F682" s="6">
        <f t="shared" si="83"/>
        <v>5000</v>
      </c>
      <c r="G682" s="3">
        <v>40995</v>
      </c>
      <c r="H682" s="3">
        <v>40996</v>
      </c>
      <c r="I682" s="5">
        <f t="shared" si="84"/>
        <v>2</v>
      </c>
      <c r="J682" s="5">
        <f t="shared" si="85"/>
        <v>2</v>
      </c>
      <c r="K682" s="6">
        <f t="shared" si="86"/>
        <v>0</v>
      </c>
      <c r="L682" s="6">
        <f t="shared" si="87"/>
        <v>0</v>
      </c>
      <c r="M682" t="str">
        <f t="shared" si="82"/>
        <v>Gyors</v>
      </c>
    </row>
    <row r="683" spans="1:13" x14ac:dyDescent="0.25">
      <c r="A683" t="s">
        <v>910</v>
      </c>
      <c r="B683" t="s">
        <v>309</v>
      </c>
      <c r="C683" t="str">
        <f t="shared" si="80"/>
        <v>E</v>
      </c>
      <c r="D683" s="11">
        <f t="shared" si="81"/>
        <v>2000</v>
      </c>
      <c r="E683" s="7">
        <v>10</v>
      </c>
      <c r="F683" s="6">
        <f t="shared" si="83"/>
        <v>20000</v>
      </c>
      <c r="G683" s="3">
        <v>40993</v>
      </c>
      <c r="H683" s="3">
        <v>40993</v>
      </c>
      <c r="I683" s="5">
        <f t="shared" si="84"/>
        <v>1</v>
      </c>
      <c r="J683" s="5">
        <f t="shared" si="85"/>
        <v>1</v>
      </c>
      <c r="K683" s="6">
        <f t="shared" si="86"/>
        <v>0</v>
      </c>
      <c r="L683" s="6">
        <f t="shared" si="87"/>
        <v>0</v>
      </c>
      <c r="M683" t="str">
        <f t="shared" si="82"/>
        <v>Extrém gyors</v>
      </c>
    </row>
    <row r="684" spans="1:13" x14ac:dyDescent="0.25">
      <c r="A684" t="s">
        <v>812</v>
      </c>
      <c r="B684" t="s">
        <v>457</v>
      </c>
      <c r="C684" t="str">
        <f t="shared" si="80"/>
        <v>E</v>
      </c>
      <c r="D684" s="11">
        <f t="shared" si="81"/>
        <v>2000</v>
      </c>
      <c r="E684" s="7">
        <v>5</v>
      </c>
      <c r="F684" s="6">
        <f t="shared" si="83"/>
        <v>10000</v>
      </c>
      <c r="G684" s="3">
        <v>41198</v>
      </c>
      <c r="H684" s="3">
        <v>41198</v>
      </c>
      <c r="I684" s="5">
        <f t="shared" si="84"/>
        <v>1</v>
      </c>
      <c r="J684" s="5">
        <f t="shared" si="85"/>
        <v>1</v>
      </c>
      <c r="K684" s="6">
        <f t="shared" si="86"/>
        <v>0</v>
      </c>
      <c r="L684" s="6">
        <f t="shared" si="87"/>
        <v>0</v>
      </c>
      <c r="M684" t="str">
        <f t="shared" si="82"/>
        <v>Extrém gyors</v>
      </c>
    </row>
    <row r="685" spans="1:13" x14ac:dyDescent="0.25">
      <c r="A685" t="s">
        <v>885</v>
      </c>
      <c r="B685" t="s">
        <v>468</v>
      </c>
      <c r="C685" t="str">
        <f t="shared" si="80"/>
        <v>C</v>
      </c>
      <c r="D685" s="11">
        <f t="shared" si="81"/>
        <v>1000</v>
      </c>
      <c r="E685" s="7">
        <v>7</v>
      </c>
      <c r="F685" s="6">
        <f t="shared" si="83"/>
        <v>7000</v>
      </c>
      <c r="G685" s="3">
        <v>40949</v>
      </c>
      <c r="H685" s="3">
        <v>40951</v>
      </c>
      <c r="I685" s="5">
        <f t="shared" si="84"/>
        <v>3</v>
      </c>
      <c r="J685" s="5">
        <f t="shared" si="85"/>
        <v>3</v>
      </c>
      <c r="K685" s="6">
        <f t="shared" si="86"/>
        <v>0</v>
      </c>
      <c r="L685" s="6">
        <f t="shared" si="87"/>
        <v>0</v>
      </c>
      <c r="M685" t="str">
        <f t="shared" si="82"/>
        <v>Gyors</v>
      </c>
    </row>
    <row r="686" spans="1:13" x14ac:dyDescent="0.25">
      <c r="A686" t="s">
        <v>861</v>
      </c>
      <c r="B686" t="s">
        <v>387</v>
      </c>
      <c r="C686" t="str">
        <f t="shared" si="80"/>
        <v>D</v>
      </c>
      <c r="D686" s="11">
        <f t="shared" si="81"/>
        <v>1500</v>
      </c>
      <c r="E686" s="7">
        <v>10</v>
      </c>
      <c r="F686" s="6">
        <f t="shared" si="83"/>
        <v>15000</v>
      </c>
      <c r="G686" s="3">
        <v>41177</v>
      </c>
      <c r="H686" s="3">
        <v>41181</v>
      </c>
      <c r="I686" s="5">
        <f t="shared" si="84"/>
        <v>5</v>
      </c>
      <c r="J686" s="5">
        <f t="shared" si="85"/>
        <v>5</v>
      </c>
      <c r="K686" s="6">
        <f t="shared" si="86"/>
        <v>0</v>
      </c>
      <c r="L686" s="6">
        <f t="shared" si="87"/>
        <v>0</v>
      </c>
      <c r="M686" t="str">
        <f t="shared" si="82"/>
        <v>Átlag</v>
      </c>
    </row>
    <row r="687" spans="1:13" x14ac:dyDescent="0.25">
      <c r="A687" t="s">
        <v>830</v>
      </c>
      <c r="B687" t="s">
        <v>303</v>
      </c>
      <c r="C687" t="str">
        <f t="shared" si="80"/>
        <v>B</v>
      </c>
      <c r="D687" s="11">
        <f t="shared" si="81"/>
        <v>750</v>
      </c>
      <c r="E687" s="7">
        <v>6</v>
      </c>
      <c r="F687" s="6">
        <f t="shared" si="83"/>
        <v>4500</v>
      </c>
      <c r="G687" s="3">
        <v>41197</v>
      </c>
      <c r="H687" s="3">
        <v>41204</v>
      </c>
      <c r="I687" s="5">
        <f t="shared" si="84"/>
        <v>8</v>
      </c>
      <c r="J687" s="5">
        <f t="shared" si="85"/>
        <v>8</v>
      </c>
      <c r="K687" s="6">
        <f t="shared" si="86"/>
        <v>2500</v>
      </c>
      <c r="L687" s="6">
        <f t="shared" si="87"/>
        <v>2500</v>
      </c>
      <c r="M687" t="str">
        <f t="shared" si="82"/>
        <v>Lassú</v>
      </c>
    </row>
    <row r="688" spans="1:13" x14ac:dyDescent="0.25">
      <c r="A688" t="s">
        <v>806</v>
      </c>
      <c r="B688" t="s">
        <v>678</v>
      </c>
      <c r="C688" t="str">
        <f t="shared" si="80"/>
        <v>C</v>
      </c>
      <c r="D688" s="11">
        <f t="shared" si="81"/>
        <v>1000</v>
      </c>
      <c r="E688" s="7">
        <v>3</v>
      </c>
      <c r="F688" s="6">
        <f t="shared" si="83"/>
        <v>3000</v>
      </c>
      <c r="G688" s="3">
        <v>41015</v>
      </c>
      <c r="H688" s="3">
        <v>41018</v>
      </c>
      <c r="I688" s="5">
        <f t="shared" si="84"/>
        <v>4</v>
      </c>
      <c r="J688" s="5">
        <f t="shared" si="85"/>
        <v>4</v>
      </c>
      <c r="K688" s="6">
        <f t="shared" si="86"/>
        <v>1500</v>
      </c>
      <c r="L688" s="6">
        <f t="shared" si="87"/>
        <v>1500</v>
      </c>
      <c r="M688" t="str">
        <f t="shared" si="82"/>
        <v>Átlag</v>
      </c>
    </row>
    <row r="689" spans="1:13" x14ac:dyDescent="0.25">
      <c r="A689" t="s">
        <v>902</v>
      </c>
      <c r="B689" t="s">
        <v>592</v>
      </c>
      <c r="C689" t="str">
        <f t="shared" si="80"/>
        <v>A</v>
      </c>
      <c r="D689" s="11">
        <f t="shared" si="81"/>
        <v>500</v>
      </c>
      <c r="E689" s="7">
        <v>1</v>
      </c>
      <c r="F689" s="6">
        <f t="shared" si="83"/>
        <v>500</v>
      </c>
      <c r="G689" s="3">
        <v>41118</v>
      </c>
      <c r="H689" s="3">
        <v>41120</v>
      </c>
      <c r="I689" s="5">
        <f t="shared" si="84"/>
        <v>3</v>
      </c>
      <c r="J689" s="5">
        <f t="shared" si="85"/>
        <v>3</v>
      </c>
      <c r="K689" s="6">
        <f t="shared" si="86"/>
        <v>2000</v>
      </c>
      <c r="L689" s="6">
        <f t="shared" si="87"/>
        <v>2000</v>
      </c>
      <c r="M689" t="str">
        <f t="shared" si="82"/>
        <v>Gyors</v>
      </c>
    </row>
    <row r="690" spans="1:13" x14ac:dyDescent="0.25">
      <c r="A690" t="s">
        <v>796</v>
      </c>
      <c r="B690" t="s">
        <v>8</v>
      </c>
      <c r="C690" t="str">
        <f t="shared" si="80"/>
        <v>D</v>
      </c>
      <c r="D690" s="11">
        <f t="shared" si="81"/>
        <v>1500</v>
      </c>
      <c r="E690" s="7">
        <v>9</v>
      </c>
      <c r="F690" s="6">
        <f t="shared" si="83"/>
        <v>13500</v>
      </c>
      <c r="G690" s="3">
        <v>41080</v>
      </c>
      <c r="H690" s="3">
        <v>41088</v>
      </c>
      <c r="I690" s="5">
        <f t="shared" si="84"/>
        <v>9</v>
      </c>
      <c r="J690" s="5">
        <f t="shared" si="85"/>
        <v>9</v>
      </c>
      <c r="K690" s="6">
        <f t="shared" si="86"/>
        <v>0</v>
      </c>
      <c r="L690" s="6">
        <f t="shared" si="87"/>
        <v>0</v>
      </c>
      <c r="M690" t="str">
        <f t="shared" si="82"/>
        <v>Lassú</v>
      </c>
    </row>
    <row r="691" spans="1:13" x14ac:dyDescent="0.25">
      <c r="A691" t="s">
        <v>912</v>
      </c>
      <c r="B691" t="s">
        <v>63</v>
      </c>
      <c r="C691" t="str">
        <f t="shared" si="80"/>
        <v>A</v>
      </c>
      <c r="D691" s="11">
        <f t="shared" si="81"/>
        <v>500</v>
      </c>
      <c r="E691" s="7">
        <v>4</v>
      </c>
      <c r="F691" s="6">
        <f t="shared" si="83"/>
        <v>2000</v>
      </c>
      <c r="G691" s="3">
        <v>40977</v>
      </c>
      <c r="H691" s="3">
        <v>40980</v>
      </c>
      <c r="I691" s="5">
        <f t="shared" si="84"/>
        <v>4</v>
      </c>
      <c r="J691" s="5">
        <f t="shared" si="85"/>
        <v>4</v>
      </c>
      <c r="K691" s="6">
        <f t="shared" si="86"/>
        <v>0</v>
      </c>
      <c r="L691" s="6">
        <f t="shared" si="87"/>
        <v>0</v>
      </c>
      <c r="M691" t="str">
        <f t="shared" si="82"/>
        <v>Átlag</v>
      </c>
    </row>
    <row r="692" spans="1:13" x14ac:dyDescent="0.25">
      <c r="A692" t="s">
        <v>802</v>
      </c>
      <c r="B692" t="s">
        <v>4</v>
      </c>
      <c r="C692" t="str">
        <f t="shared" si="80"/>
        <v>D</v>
      </c>
      <c r="D692" s="11">
        <f t="shared" si="81"/>
        <v>1500</v>
      </c>
      <c r="E692" s="7">
        <v>9</v>
      </c>
      <c r="F692" s="6">
        <f t="shared" si="83"/>
        <v>13500</v>
      </c>
      <c r="G692" s="3">
        <v>41096</v>
      </c>
      <c r="H692" s="3">
        <v>41101</v>
      </c>
      <c r="I692" s="5">
        <f t="shared" si="84"/>
        <v>6</v>
      </c>
      <c r="J692" s="5">
        <f t="shared" si="85"/>
        <v>6</v>
      </c>
      <c r="K692" s="6">
        <f t="shared" si="86"/>
        <v>0</v>
      </c>
      <c r="L692" s="6">
        <f t="shared" si="87"/>
        <v>0</v>
      </c>
      <c r="M692" t="str">
        <f t="shared" si="82"/>
        <v>Átlag</v>
      </c>
    </row>
    <row r="693" spans="1:13" x14ac:dyDescent="0.25">
      <c r="A693" t="s">
        <v>859</v>
      </c>
      <c r="B693" t="s">
        <v>372</v>
      </c>
      <c r="C693" t="str">
        <f t="shared" si="80"/>
        <v>D</v>
      </c>
      <c r="D693" s="11">
        <f t="shared" si="81"/>
        <v>1500</v>
      </c>
      <c r="E693" s="7">
        <v>1</v>
      </c>
      <c r="F693" s="6">
        <f t="shared" si="83"/>
        <v>1500</v>
      </c>
      <c r="G693" s="3">
        <v>41102</v>
      </c>
      <c r="H693" s="3">
        <v>41104</v>
      </c>
      <c r="I693" s="5">
        <f t="shared" si="84"/>
        <v>3</v>
      </c>
      <c r="J693" s="5">
        <f t="shared" si="85"/>
        <v>3</v>
      </c>
      <c r="K693" s="6">
        <f t="shared" si="86"/>
        <v>4000</v>
      </c>
      <c r="L693" s="6">
        <f t="shared" si="87"/>
        <v>4000</v>
      </c>
      <c r="M693" t="str">
        <f t="shared" si="82"/>
        <v>Gyors</v>
      </c>
    </row>
    <row r="694" spans="1:13" x14ac:dyDescent="0.25">
      <c r="A694" t="s">
        <v>871</v>
      </c>
      <c r="B694" t="s">
        <v>465</v>
      </c>
      <c r="C694" t="str">
        <f t="shared" si="80"/>
        <v>B</v>
      </c>
      <c r="D694" s="11">
        <f t="shared" si="81"/>
        <v>750</v>
      </c>
      <c r="E694" s="7">
        <v>7</v>
      </c>
      <c r="F694" s="6">
        <f t="shared" si="83"/>
        <v>5250</v>
      </c>
      <c r="G694" s="3">
        <v>40925</v>
      </c>
      <c r="H694" s="3">
        <v>40926</v>
      </c>
      <c r="I694" s="5">
        <f t="shared" si="84"/>
        <v>2</v>
      </c>
      <c r="J694" s="5">
        <f t="shared" si="85"/>
        <v>2</v>
      </c>
      <c r="K694" s="6">
        <f t="shared" si="86"/>
        <v>0</v>
      </c>
      <c r="L694" s="6">
        <f t="shared" si="87"/>
        <v>0</v>
      </c>
      <c r="M694" t="str">
        <f t="shared" si="82"/>
        <v>Gyors</v>
      </c>
    </row>
    <row r="695" spans="1:13" x14ac:dyDescent="0.25">
      <c r="A695" t="s">
        <v>899</v>
      </c>
      <c r="B695" t="s">
        <v>71</v>
      </c>
      <c r="C695" t="str">
        <f t="shared" si="80"/>
        <v>A</v>
      </c>
      <c r="D695" s="11">
        <f t="shared" si="81"/>
        <v>500</v>
      </c>
      <c r="E695" s="7">
        <v>9</v>
      </c>
      <c r="F695" s="6">
        <f t="shared" si="83"/>
        <v>4500</v>
      </c>
      <c r="G695" s="3">
        <v>41009</v>
      </c>
      <c r="H695" s="3">
        <v>41017</v>
      </c>
      <c r="I695" s="5">
        <f t="shared" si="84"/>
        <v>9</v>
      </c>
      <c r="J695" s="5">
        <f t="shared" si="85"/>
        <v>9</v>
      </c>
      <c r="K695" s="6">
        <f t="shared" si="86"/>
        <v>0</v>
      </c>
      <c r="L695" s="6">
        <f t="shared" si="87"/>
        <v>0</v>
      </c>
      <c r="M695" t="str">
        <f t="shared" si="82"/>
        <v>Lassú</v>
      </c>
    </row>
    <row r="696" spans="1:13" x14ac:dyDescent="0.25">
      <c r="A696" t="s">
        <v>929</v>
      </c>
      <c r="B696" t="s">
        <v>581</v>
      </c>
      <c r="C696" t="str">
        <f t="shared" si="80"/>
        <v>E</v>
      </c>
      <c r="D696" s="11">
        <f t="shared" si="81"/>
        <v>2000</v>
      </c>
      <c r="E696" s="7">
        <v>5</v>
      </c>
      <c r="F696" s="6">
        <f t="shared" si="83"/>
        <v>10000</v>
      </c>
      <c r="G696" s="3">
        <v>41179</v>
      </c>
      <c r="H696" s="3">
        <v>41180</v>
      </c>
      <c r="I696" s="5">
        <f t="shared" si="84"/>
        <v>2</v>
      </c>
      <c r="J696" s="5">
        <f t="shared" si="85"/>
        <v>2</v>
      </c>
      <c r="K696" s="6">
        <f t="shared" si="86"/>
        <v>0</v>
      </c>
      <c r="L696" s="6">
        <f t="shared" si="87"/>
        <v>0</v>
      </c>
      <c r="M696" t="str">
        <f t="shared" si="82"/>
        <v>Gyors</v>
      </c>
    </row>
    <row r="697" spans="1:13" x14ac:dyDescent="0.25">
      <c r="A697" t="s">
        <v>936</v>
      </c>
      <c r="B697" t="s">
        <v>424</v>
      </c>
      <c r="C697" t="str">
        <f t="shared" si="80"/>
        <v>C</v>
      </c>
      <c r="D697" s="11">
        <f t="shared" si="81"/>
        <v>1000</v>
      </c>
      <c r="E697" s="7">
        <v>2</v>
      </c>
      <c r="F697" s="6">
        <f t="shared" si="83"/>
        <v>2000</v>
      </c>
      <c r="G697" s="3">
        <v>41019</v>
      </c>
      <c r="H697" s="3">
        <v>41025</v>
      </c>
      <c r="I697" s="5">
        <f t="shared" si="84"/>
        <v>7</v>
      </c>
      <c r="J697" s="5">
        <f t="shared" si="85"/>
        <v>7</v>
      </c>
      <c r="K697" s="6">
        <f t="shared" si="86"/>
        <v>7500</v>
      </c>
      <c r="L697" s="6">
        <f t="shared" si="87"/>
        <v>7500</v>
      </c>
      <c r="M697" t="str">
        <f t="shared" si="82"/>
        <v>Átlag</v>
      </c>
    </row>
    <row r="698" spans="1:13" x14ac:dyDescent="0.25">
      <c r="A698" t="s">
        <v>789</v>
      </c>
      <c r="B698" t="s">
        <v>719</v>
      </c>
      <c r="C698" t="str">
        <f t="shared" si="80"/>
        <v>A</v>
      </c>
      <c r="D698" s="11">
        <f t="shared" si="81"/>
        <v>500</v>
      </c>
      <c r="E698" s="7">
        <v>10</v>
      </c>
      <c r="F698" s="6">
        <f t="shared" si="83"/>
        <v>5000</v>
      </c>
      <c r="G698" s="3">
        <v>41025</v>
      </c>
      <c r="H698" s="3">
        <v>41033</v>
      </c>
      <c r="I698" s="5">
        <f t="shared" si="84"/>
        <v>9</v>
      </c>
      <c r="J698" s="5">
        <f t="shared" si="85"/>
        <v>9</v>
      </c>
      <c r="K698" s="6">
        <f t="shared" si="86"/>
        <v>0</v>
      </c>
      <c r="L698" s="6">
        <f t="shared" si="87"/>
        <v>0</v>
      </c>
      <c r="M698" t="str">
        <f t="shared" si="82"/>
        <v>Lassú</v>
      </c>
    </row>
    <row r="699" spans="1:13" x14ac:dyDescent="0.25">
      <c r="A699" t="s">
        <v>925</v>
      </c>
      <c r="B699" t="s">
        <v>268</v>
      </c>
      <c r="C699" t="str">
        <f t="shared" si="80"/>
        <v>C</v>
      </c>
      <c r="D699" s="11">
        <f t="shared" si="81"/>
        <v>1000</v>
      </c>
      <c r="E699" s="7">
        <v>6</v>
      </c>
      <c r="F699" s="6">
        <f t="shared" si="83"/>
        <v>6000</v>
      </c>
      <c r="G699" s="3">
        <v>41039</v>
      </c>
      <c r="H699" s="3">
        <v>41050</v>
      </c>
      <c r="I699" s="5">
        <f t="shared" si="84"/>
        <v>12</v>
      </c>
      <c r="J699" s="5">
        <f t="shared" si="85"/>
        <v>12</v>
      </c>
      <c r="K699" s="6">
        <f t="shared" si="86"/>
        <v>9000</v>
      </c>
      <c r="L699" s="6">
        <f t="shared" si="87"/>
        <v>9000</v>
      </c>
      <c r="M699" t="str">
        <f t="shared" si="82"/>
        <v>Lassú</v>
      </c>
    </row>
    <row r="700" spans="1:13" x14ac:dyDescent="0.25">
      <c r="A700" t="s">
        <v>935</v>
      </c>
      <c r="B700" t="s">
        <v>766</v>
      </c>
      <c r="C700" t="str">
        <f t="shared" si="80"/>
        <v>C</v>
      </c>
      <c r="D700" s="11">
        <f t="shared" si="81"/>
        <v>1000</v>
      </c>
      <c r="E700" s="7">
        <v>2</v>
      </c>
      <c r="F700" s="6">
        <f t="shared" si="83"/>
        <v>2000</v>
      </c>
      <c r="G700" s="3">
        <v>41180</v>
      </c>
      <c r="H700" s="3">
        <v>41180</v>
      </c>
      <c r="I700" s="5">
        <f t="shared" si="84"/>
        <v>1</v>
      </c>
      <c r="J700" s="5">
        <f t="shared" si="85"/>
        <v>1</v>
      </c>
      <c r="K700" s="6">
        <f t="shared" si="86"/>
        <v>0</v>
      </c>
      <c r="L700" s="6">
        <f t="shared" si="87"/>
        <v>0</v>
      </c>
      <c r="M700" t="str">
        <f t="shared" si="82"/>
        <v>Extrém gyors</v>
      </c>
    </row>
    <row r="701" spans="1:13" x14ac:dyDescent="0.25">
      <c r="A701" t="s">
        <v>928</v>
      </c>
      <c r="B701" t="s">
        <v>673</v>
      </c>
      <c r="C701" t="str">
        <f t="shared" si="80"/>
        <v>D</v>
      </c>
      <c r="D701" s="11">
        <f t="shared" si="81"/>
        <v>1500</v>
      </c>
      <c r="E701" s="7">
        <v>2</v>
      </c>
      <c r="F701" s="6">
        <f t="shared" si="83"/>
        <v>3000</v>
      </c>
      <c r="G701" s="3">
        <v>40951</v>
      </c>
      <c r="H701" s="3">
        <v>40955</v>
      </c>
      <c r="I701" s="5">
        <f t="shared" si="84"/>
        <v>5</v>
      </c>
      <c r="J701" s="5">
        <f t="shared" si="85"/>
        <v>5</v>
      </c>
      <c r="K701" s="6">
        <f t="shared" si="86"/>
        <v>6000</v>
      </c>
      <c r="L701" s="6">
        <f t="shared" si="87"/>
        <v>6000</v>
      </c>
      <c r="M701" t="str">
        <f t="shared" si="82"/>
        <v>Átlag</v>
      </c>
    </row>
    <row r="702" spans="1:13" x14ac:dyDescent="0.25">
      <c r="A702" t="s">
        <v>809</v>
      </c>
      <c r="B702" t="s">
        <v>726</v>
      </c>
      <c r="C702" t="str">
        <f t="shared" si="80"/>
        <v>C</v>
      </c>
      <c r="D702" s="11">
        <f t="shared" si="81"/>
        <v>1000</v>
      </c>
      <c r="E702" s="7">
        <v>6</v>
      </c>
      <c r="F702" s="6">
        <f t="shared" si="83"/>
        <v>6000</v>
      </c>
      <c r="G702" s="3">
        <v>41192</v>
      </c>
      <c r="H702" s="3"/>
      <c r="I702" s="5">
        <f t="shared" si="84"/>
        <v>13</v>
      </c>
      <c r="J702" s="5">
        <f t="shared" si="85"/>
        <v>13</v>
      </c>
      <c r="K702" s="6">
        <f t="shared" si="86"/>
        <v>10500</v>
      </c>
      <c r="L702" s="6">
        <f t="shared" si="87"/>
        <v>10500</v>
      </c>
      <c r="M702" t="str">
        <f t="shared" si="82"/>
        <v>Lassú</v>
      </c>
    </row>
    <row r="703" spans="1:13" x14ac:dyDescent="0.25">
      <c r="A703" t="s">
        <v>829</v>
      </c>
      <c r="B703" t="s">
        <v>155</v>
      </c>
      <c r="C703" t="str">
        <f t="shared" si="80"/>
        <v>B</v>
      </c>
      <c r="D703" s="11">
        <f t="shared" si="81"/>
        <v>750</v>
      </c>
      <c r="E703" s="7">
        <v>4</v>
      </c>
      <c r="F703" s="6">
        <f t="shared" si="83"/>
        <v>3000</v>
      </c>
      <c r="G703" s="3">
        <v>41200</v>
      </c>
      <c r="H703" s="3"/>
      <c r="I703" s="5">
        <f t="shared" si="84"/>
        <v>5</v>
      </c>
      <c r="J703" s="5">
        <f t="shared" si="85"/>
        <v>5</v>
      </c>
      <c r="K703" s="6">
        <f t="shared" si="86"/>
        <v>1250</v>
      </c>
      <c r="L703" s="6">
        <f t="shared" si="87"/>
        <v>1250</v>
      </c>
      <c r="M703" t="str">
        <f t="shared" si="82"/>
        <v>Átlag</v>
      </c>
    </row>
    <row r="704" spans="1:13" x14ac:dyDescent="0.25">
      <c r="A704" t="s">
        <v>831</v>
      </c>
      <c r="B704" t="s">
        <v>368</v>
      </c>
      <c r="C704" t="str">
        <f t="shared" si="80"/>
        <v>D</v>
      </c>
      <c r="D704" s="11">
        <f t="shared" si="81"/>
        <v>1500</v>
      </c>
      <c r="E704" s="7">
        <v>1</v>
      </c>
      <c r="F704" s="6">
        <f t="shared" si="83"/>
        <v>1500</v>
      </c>
      <c r="G704" s="3">
        <v>40910</v>
      </c>
      <c r="H704" s="3">
        <v>40914</v>
      </c>
      <c r="I704" s="5">
        <f t="shared" si="84"/>
        <v>5</v>
      </c>
      <c r="J704" s="5">
        <f t="shared" si="85"/>
        <v>5</v>
      </c>
      <c r="K704" s="6">
        <f t="shared" si="86"/>
        <v>8000</v>
      </c>
      <c r="L704" s="6">
        <f t="shared" si="87"/>
        <v>8000</v>
      </c>
      <c r="M704" t="str">
        <f t="shared" si="82"/>
        <v>Átlag</v>
      </c>
    </row>
    <row r="705" spans="1:13" x14ac:dyDescent="0.25">
      <c r="A705" t="s">
        <v>929</v>
      </c>
      <c r="B705" t="s">
        <v>649</v>
      </c>
      <c r="C705" t="str">
        <f t="shared" si="80"/>
        <v>D</v>
      </c>
      <c r="D705" s="11">
        <f t="shared" si="81"/>
        <v>1500</v>
      </c>
      <c r="E705" s="7">
        <v>9</v>
      </c>
      <c r="F705" s="6">
        <f t="shared" si="83"/>
        <v>13500</v>
      </c>
      <c r="G705" s="3">
        <v>41173</v>
      </c>
      <c r="H705" s="3">
        <v>41176</v>
      </c>
      <c r="I705" s="5">
        <f t="shared" si="84"/>
        <v>4</v>
      </c>
      <c r="J705" s="5">
        <f t="shared" si="85"/>
        <v>4</v>
      </c>
      <c r="K705" s="6">
        <f t="shared" si="86"/>
        <v>0</v>
      </c>
      <c r="L705" s="6">
        <f t="shared" si="87"/>
        <v>0</v>
      </c>
      <c r="M705" t="str">
        <f t="shared" si="82"/>
        <v>Átlag</v>
      </c>
    </row>
    <row r="706" spans="1:13" x14ac:dyDescent="0.25">
      <c r="A706" t="s">
        <v>936</v>
      </c>
      <c r="B706" t="s">
        <v>622</v>
      </c>
      <c r="C706" t="str">
        <f t="shared" ref="C706:C769" si="88">VLOOKUP(B706,típus,2,FALSE)</f>
        <v>B</v>
      </c>
      <c r="D706" s="11">
        <f t="shared" ref="D706:D769" si="89">HLOOKUP(C706,díj,2,FALSE)</f>
        <v>750</v>
      </c>
      <c r="E706" s="7">
        <v>9</v>
      </c>
      <c r="F706" s="6">
        <f t="shared" si="83"/>
        <v>6750</v>
      </c>
      <c r="G706" s="3">
        <v>40994</v>
      </c>
      <c r="H706" s="3">
        <v>40996</v>
      </c>
      <c r="I706" s="5">
        <f t="shared" si="84"/>
        <v>3</v>
      </c>
      <c r="J706" s="5">
        <f t="shared" si="85"/>
        <v>3</v>
      </c>
      <c r="K706" s="6">
        <f t="shared" si="86"/>
        <v>0</v>
      </c>
      <c r="L706" s="6">
        <f t="shared" si="87"/>
        <v>0</v>
      </c>
      <c r="M706" t="str">
        <f t="shared" ref="M706:M769" si="90">VLOOKUP(I706,értékelés,3)</f>
        <v>Gyors</v>
      </c>
    </row>
    <row r="707" spans="1:13" x14ac:dyDescent="0.25">
      <c r="A707" t="s">
        <v>841</v>
      </c>
      <c r="B707" t="s">
        <v>402</v>
      </c>
      <c r="C707" t="str">
        <f t="shared" si="88"/>
        <v>C</v>
      </c>
      <c r="D707" s="11">
        <f t="shared" si="89"/>
        <v>1000</v>
      </c>
      <c r="E707" s="7">
        <v>8</v>
      </c>
      <c r="F707" s="6">
        <f t="shared" ref="F707:F770" si="91">D707*E707</f>
        <v>8000</v>
      </c>
      <c r="G707" s="3">
        <v>41040</v>
      </c>
      <c r="H707" s="3">
        <v>41046</v>
      </c>
      <c r="I707" s="5">
        <f t="shared" ref="I707:I770" si="92">IF(ISBLANK(H707),ma-G707,H707-G707)+1</f>
        <v>7</v>
      </c>
      <c r="J707" s="5">
        <f t="shared" ref="J707:J770" si="93">IF(H707,H707-G707,ma-G707)+1</f>
        <v>7</v>
      </c>
      <c r="K707" s="6">
        <f t="shared" ref="K707:K770" si="94">IF(I707&gt;E707,(I707-E707)*(büntetés+D707),0)</f>
        <v>0</v>
      </c>
      <c r="L707" s="6">
        <f t="shared" ref="L707:L770" si="95">MAX((I707-E707)*(büntetés+D707),0)</f>
        <v>0</v>
      </c>
      <c r="M707" t="str">
        <f t="shared" si="90"/>
        <v>Átlag</v>
      </c>
    </row>
    <row r="708" spans="1:13" x14ac:dyDescent="0.25">
      <c r="A708" t="s">
        <v>873</v>
      </c>
      <c r="B708" t="s">
        <v>217</v>
      </c>
      <c r="C708" t="str">
        <f t="shared" si="88"/>
        <v>C</v>
      </c>
      <c r="D708" s="11">
        <f t="shared" si="89"/>
        <v>1000</v>
      </c>
      <c r="E708" s="7">
        <v>4</v>
      </c>
      <c r="F708" s="6">
        <f t="shared" si="91"/>
        <v>4000</v>
      </c>
      <c r="G708" s="3">
        <v>41059</v>
      </c>
      <c r="H708" s="3">
        <v>41060</v>
      </c>
      <c r="I708" s="5">
        <f t="shared" si="92"/>
        <v>2</v>
      </c>
      <c r="J708" s="5">
        <f t="shared" si="93"/>
        <v>2</v>
      </c>
      <c r="K708" s="6">
        <f t="shared" si="94"/>
        <v>0</v>
      </c>
      <c r="L708" s="6">
        <f t="shared" si="95"/>
        <v>0</v>
      </c>
      <c r="M708" t="str">
        <f t="shared" si="90"/>
        <v>Gyors</v>
      </c>
    </row>
    <row r="709" spans="1:13" x14ac:dyDescent="0.25">
      <c r="A709" t="s">
        <v>790</v>
      </c>
      <c r="B709" t="s">
        <v>438</v>
      </c>
      <c r="C709" t="str">
        <f t="shared" si="88"/>
        <v>A</v>
      </c>
      <c r="D709" s="11">
        <f t="shared" si="89"/>
        <v>500</v>
      </c>
      <c r="E709" s="7">
        <v>10</v>
      </c>
      <c r="F709" s="6">
        <f t="shared" si="91"/>
        <v>5000</v>
      </c>
      <c r="G709" s="3">
        <v>41192</v>
      </c>
      <c r="H709" s="3"/>
      <c r="I709" s="5">
        <f t="shared" si="92"/>
        <v>13</v>
      </c>
      <c r="J709" s="5">
        <f t="shared" si="93"/>
        <v>13</v>
      </c>
      <c r="K709" s="6">
        <f t="shared" si="94"/>
        <v>3000</v>
      </c>
      <c r="L709" s="6">
        <f t="shared" si="95"/>
        <v>3000</v>
      </c>
      <c r="M709" t="str">
        <f t="shared" si="90"/>
        <v>Lassú</v>
      </c>
    </row>
    <row r="710" spans="1:13" x14ac:dyDescent="0.25">
      <c r="A710" t="s">
        <v>839</v>
      </c>
      <c r="B710" t="s">
        <v>371</v>
      </c>
      <c r="C710" t="str">
        <f t="shared" si="88"/>
        <v>D</v>
      </c>
      <c r="D710" s="11">
        <f t="shared" si="89"/>
        <v>1500</v>
      </c>
      <c r="E710" s="7">
        <v>9</v>
      </c>
      <c r="F710" s="6">
        <f t="shared" si="91"/>
        <v>13500</v>
      </c>
      <c r="G710" s="3">
        <v>40994</v>
      </c>
      <c r="H710" s="3">
        <v>40996</v>
      </c>
      <c r="I710" s="5">
        <f t="shared" si="92"/>
        <v>3</v>
      </c>
      <c r="J710" s="5">
        <f t="shared" si="93"/>
        <v>3</v>
      </c>
      <c r="K710" s="6">
        <f t="shared" si="94"/>
        <v>0</v>
      </c>
      <c r="L710" s="6">
        <f t="shared" si="95"/>
        <v>0</v>
      </c>
      <c r="M710" t="str">
        <f t="shared" si="90"/>
        <v>Gyors</v>
      </c>
    </row>
    <row r="711" spans="1:13" x14ac:dyDescent="0.25">
      <c r="A711" t="s">
        <v>843</v>
      </c>
      <c r="B711" t="s">
        <v>302</v>
      </c>
      <c r="C711" t="str">
        <f t="shared" si="88"/>
        <v>C</v>
      </c>
      <c r="D711" s="11">
        <f t="shared" si="89"/>
        <v>1000</v>
      </c>
      <c r="E711" s="7">
        <v>7</v>
      </c>
      <c r="F711" s="6">
        <f t="shared" si="91"/>
        <v>7000</v>
      </c>
      <c r="G711" s="3">
        <v>40929</v>
      </c>
      <c r="H711" s="3">
        <v>40933</v>
      </c>
      <c r="I711" s="5">
        <f t="shared" si="92"/>
        <v>5</v>
      </c>
      <c r="J711" s="5">
        <f t="shared" si="93"/>
        <v>5</v>
      </c>
      <c r="K711" s="6">
        <f t="shared" si="94"/>
        <v>0</v>
      </c>
      <c r="L711" s="6">
        <f t="shared" si="95"/>
        <v>0</v>
      </c>
      <c r="M711" t="str">
        <f t="shared" si="90"/>
        <v>Átlag</v>
      </c>
    </row>
    <row r="712" spans="1:13" x14ac:dyDescent="0.25">
      <c r="A712" t="s">
        <v>820</v>
      </c>
      <c r="B712" t="s">
        <v>62</v>
      </c>
      <c r="C712" t="str">
        <f t="shared" si="88"/>
        <v>E</v>
      </c>
      <c r="D712" s="11">
        <f t="shared" si="89"/>
        <v>2000</v>
      </c>
      <c r="E712" s="7">
        <v>5</v>
      </c>
      <c r="F712" s="6">
        <f t="shared" si="91"/>
        <v>10000</v>
      </c>
      <c r="G712" s="3">
        <v>40919</v>
      </c>
      <c r="H712" s="3">
        <v>40920</v>
      </c>
      <c r="I712" s="5">
        <f t="shared" si="92"/>
        <v>2</v>
      </c>
      <c r="J712" s="5">
        <f t="shared" si="93"/>
        <v>2</v>
      </c>
      <c r="K712" s="6">
        <f t="shared" si="94"/>
        <v>0</v>
      </c>
      <c r="L712" s="6">
        <f t="shared" si="95"/>
        <v>0</v>
      </c>
      <c r="M712" t="str">
        <f t="shared" si="90"/>
        <v>Gyors</v>
      </c>
    </row>
    <row r="713" spans="1:13" x14ac:dyDescent="0.25">
      <c r="A713" t="s">
        <v>891</v>
      </c>
      <c r="B713" t="s">
        <v>307</v>
      </c>
      <c r="C713" t="str">
        <f t="shared" si="88"/>
        <v>A</v>
      </c>
      <c r="D713" s="11">
        <f t="shared" si="89"/>
        <v>500</v>
      </c>
      <c r="E713" s="7">
        <v>2</v>
      </c>
      <c r="F713" s="6">
        <f t="shared" si="91"/>
        <v>1000</v>
      </c>
      <c r="G713" s="3">
        <v>41046</v>
      </c>
      <c r="H713" s="3">
        <v>41052</v>
      </c>
      <c r="I713" s="5">
        <f t="shared" si="92"/>
        <v>7</v>
      </c>
      <c r="J713" s="5">
        <f t="shared" si="93"/>
        <v>7</v>
      </c>
      <c r="K713" s="6">
        <f t="shared" si="94"/>
        <v>5000</v>
      </c>
      <c r="L713" s="6">
        <f t="shared" si="95"/>
        <v>5000</v>
      </c>
      <c r="M713" t="str">
        <f t="shared" si="90"/>
        <v>Átlag</v>
      </c>
    </row>
    <row r="714" spans="1:13" x14ac:dyDescent="0.25">
      <c r="A714" t="s">
        <v>856</v>
      </c>
      <c r="B714" t="s">
        <v>247</v>
      </c>
      <c r="C714" t="str">
        <f t="shared" si="88"/>
        <v>B</v>
      </c>
      <c r="D714" s="11">
        <f t="shared" si="89"/>
        <v>750</v>
      </c>
      <c r="E714" s="7">
        <v>10</v>
      </c>
      <c r="F714" s="6">
        <f t="shared" si="91"/>
        <v>7500</v>
      </c>
      <c r="G714" s="3">
        <v>41197</v>
      </c>
      <c r="H714" s="3"/>
      <c r="I714" s="5">
        <f t="shared" si="92"/>
        <v>8</v>
      </c>
      <c r="J714" s="5">
        <f t="shared" si="93"/>
        <v>8</v>
      </c>
      <c r="K714" s="6">
        <f t="shared" si="94"/>
        <v>0</v>
      </c>
      <c r="L714" s="6">
        <f t="shared" si="95"/>
        <v>0</v>
      </c>
      <c r="M714" t="str">
        <f t="shared" si="90"/>
        <v>Lassú</v>
      </c>
    </row>
    <row r="715" spans="1:13" x14ac:dyDescent="0.25">
      <c r="A715" t="s">
        <v>919</v>
      </c>
      <c r="B715" t="s">
        <v>70</v>
      </c>
      <c r="C715" t="str">
        <f t="shared" si="88"/>
        <v>E</v>
      </c>
      <c r="D715" s="11">
        <f t="shared" si="89"/>
        <v>2000</v>
      </c>
      <c r="E715" s="7">
        <v>3</v>
      </c>
      <c r="F715" s="6">
        <f t="shared" si="91"/>
        <v>6000</v>
      </c>
      <c r="G715" s="3">
        <v>41192</v>
      </c>
      <c r="H715" s="3">
        <v>41198</v>
      </c>
      <c r="I715" s="5">
        <f t="shared" si="92"/>
        <v>7</v>
      </c>
      <c r="J715" s="5">
        <f t="shared" si="93"/>
        <v>7</v>
      </c>
      <c r="K715" s="6">
        <f t="shared" si="94"/>
        <v>10000</v>
      </c>
      <c r="L715" s="6">
        <f t="shared" si="95"/>
        <v>10000</v>
      </c>
      <c r="M715" t="str">
        <f t="shared" si="90"/>
        <v>Átlag</v>
      </c>
    </row>
    <row r="716" spans="1:13" x14ac:dyDescent="0.25">
      <c r="A716" t="s">
        <v>931</v>
      </c>
      <c r="B716" t="s">
        <v>464</v>
      </c>
      <c r="C716" t="str">
        <f t="shared" si="88"/>
        <v>A</v>
      </c>
      <c r="D716" s="11">
        <f t="shared" si="89"/>
        <v>500</v>
      </c>
      <c r="E716" s="7">
        <v>2</v>
      </c>
      <c r="F716" s="6">
        <f t="shared" si="91"/>
        <v>1000</v>
      </c>
      <c r="G716" s="3">
        <v>40921</v>
      </c>
      <c r="H716" s="3">
        <v>40923</v>
      </c>
      <c r="I716" s="5">
        <f t="shared" si="92"/>
        <v>3</v>
      </c>
      <c r="J716" s="5">
        <f t="shared" si="93"/>
        <v>3</v>
      </c>
      <c r="K716" s="6">
        <f t="shared" si="94"/>
        <v>1000</v>
      </c>
      <c r="L716" s="6">
        <f t="shared" si="95"/>
        <v>1000</v>
      </c>
      <c r="M716" t="str">
        <f t="shared" si="90"/>
        <v>Gyors</v>
      </c>
    </row>
    <row r="717" spans="1:13" x14ac:dyDescent="0.25">
      <c r="A717" t="s">
        <v>909</v>
      </c>
      <c r="B717" t="s">
        <v>173</v>
      </c>
      <c r="C717" t="str">
        <f t="shared" si="88"/>
        <v>C</v>
      </c>
      <c r="D717" s="11">
        <f t="shared" si="89"/>
        <v>1000</v>
      </c>
      <c r="E717" s="7">
        <v>7</v>
      </c>
      <c r="F717" s="6">
        <f t="shared" si="91"/>
        <v>7000</v>
      </c>
      <c r="G717" s="3">
        <v>41193</v>
      </c>
      <c r="H717" s="3"/>
      <c r="I717" s="5">
        <f t="shared" si="92"/>
        <v>12</v>
      </c>
      <c r="J717" s="5">
        <f t="shared" si="93"/>
        <v>12</v>
      </c>
      <c r="K717" s="6">
        <f t="shared" si="94"/>
        <v>7500</v>
      </c>
      <c r="L717" s="6">
        <f t="shared" si="95"/>
        <v>7500</v>
      </c>
      <c r="M717" t="str">
        <f t="shared" si="90"/>
        <v>Lassú</v>
      </c>
    </row>
    <row r="718" spans="1:13" x14ac:dyDescent="0.25">
      <c r="A718" t="s">
        <v>798</v>
      </c>
      <c r="B718" t="s">
        <v>211</v>
      </c>
      <c r="C718" t="str">
        <f t="shared" si="88"/>
        <v>A</v>
      </c>
      <c r="D718" s="11">
        <f t="shared" si="89"/>
        <v>500</v>
      </c>
      <c r="E718" s="7">
        <v>2</v>
      </c>
      <c r="F718" s="6">
        <f t="shared" si="91"/>
        <v>1000</v>
      </c>
      <c r="G718" s="3">
        <v>41194</v>
      </c>
      <c r="H718" s="3"/>
      <c r="I718" s="5">
        <f t="shared" si="92"/>
        <v>11</v>
      </c>
      <c r="J718" s="5">
        <f t="shared" si="93"/>
        <v>11</v>
      </c>
      <c r="K718" s="6">
        <f t="shared" si="94"/>
        <v>9000</v>
      </c>
      <c r="L718" s="6">
        <f t="shared" si="95"/>
        <v>9000</v>
      </c>
      <c r="M718" t="str">
        <f t="shared" si="90"/>
        <v>Lassú</v>
      </c>
    </row>
    <row r="719" spans="1:13" x14ac:dyDescent="0.25">
      <c r="A719" t="s">
        <v>795</v>
      </c>
      <c r="B719" t="s">
        <v>373</v>
      </c>
      <c r="C719" t="str">
        <f t="shared" si="88"/>
        <v>E</v>
      </c>
      <c r="D719" s="11">
        <f t="shared" si="89"/>
        <v>2000</v>
      </c>
      <c r="E719" s="7">
        <v>2</v>
      </c>
      <c r="F719" s="6">
        <f t="shared" si="91"/>
        <v>4000</v>
      </c>
      <c r="G719" s="3">
        <v>41125</v>
      </c>
      <c r="H719" s="3">
        <v>41128</v>
      </c>
      <c r="I719" s="5">
        <f t="shared" si="92"/>
        <v>4</v>
      </c>
      <c r="J719" s="5">
        <f t="shared" si="93"/>
        <v>4</v>
      </c>
      <c r="K719" s="6">
        <f t="shared" si="94"/>
        <v>5000</v>
      </c>
      <c r="L719" s="6">
        <f t="shared" si="95"/>
        <v>5000</v>
      </c>
      <c r="M719" t="str">
        <f t="shared" si="90"/>
        <v>Átlag</v>
      </c>
    </row>
    <row r="720" spans="1:13" x14ac:dyDescent="0.25">
      <c r="A720" t="s">
        <v>860</v>
      </c>
      <c r="B720" t="s">
        <v>582</v>
      </c>
      <c r="C720" t="str">
        <f t="shared" si="88"/>
        <v>B</v>
      </c>
      <c r="D720" s="11">
        <f t="shared" si="89"/>
        <v>750</v>
      </c>
      <c r="E720" s="7">
        <v>9</v>
      </c>
      <c r="F720" s="6">
        <f t="shared" si="91"/>
        <v>6750</v>
      </c>
      <c r="G720" s="3">
        <v>41058</v>
      </c>
      <c r="H720" s="3">
        <v>41061</v>
      </c>
      <c r="I720" s="5">
        <f t="shared" si="92"/>
        <v>4</v>
      </c>
      <c r="J720" s="5">
        <f t="shared" si="93"/>
        <v>4</v>
      </c>
      <c r="K720" s="6">
        <f t="shared" si="94"/>
        <v>0</v>
      </c>
      <c r="L720" s="6">
        <f t="shared" si="95"/>
        <v>0</v>
      </c>
      <c r="M720" t="str">
        <f t="shared" si="90"/>
        <v>Átlag</v>
      </c>
    </row>
    <row r="721" spans="1:13" x14ac:dyDescent="0.25">
      <c r="A721" t="s">
        <v>918</v>
      </c>
      <c r="B721" t="s">
        <v>625</v>
      </c>
      <c r="C721" t="str">
        <f t="shared" si="88"/>
        <v>A</v>
      </c>
      <c r="D721" s="11">
        <f t="shared" si="89"/>
        <v>500</v>
      </c>
      <c r="E721" s="7">
        <v>10</v>
      </c>
      <c r="F721" s="6">
        <f t="shared" si="91"/>
        <v>5000</v>
      </c>
      <c r="G721" s="3">
        <v>41025</v>
      </c>
      <c r="H721" s="3">
        <v>41027</v>
      </c>
      <c r="I721" s="5">
        <f t="shared" si="92"/>
        <v>3</v>
      </c>
      <c r="J721" s="5">
        <f t="shared" si="93"/>
        <v>3</v>
      </c>
      <c r="K721" s="6">
        <f t="shared" si="94"/>
        <v>0</v>
      </c>
      <c r="L721" s="6">
        <f t="shared" si="95"/>
        <v>0</v>
      </c>
      <c r="M721" t="str">
        <f t="shared" si="90"/>
        <v>Gyors</v>
      </c>
    </row>
    <row r="722" spans="1:13" x14ac:dyDescent="0.25">
      <c r="A722" t="s">
        <v>796</v>
      </c>
      <c r="B722" t="s">
        <v>367</v>
      </c>
      <c r="C722" t="str">
        <f t="shared" si="88"/>
        <v>A</v>
      </c>
      <c r="D722" s="11">
        <f t="shared" si="89"/>
        <v>500</v>
      </c>
      <c r="E722" s="7">
        <v>8</v>
      </c>
      <c r="F722" s="6">
        <f t="shared" si="91"/>
        <v>4000</v>
      </c>
      <c r="G722" s="3">
        <v>41007</v>
      </c>
      <c r="H722" s="3">
        <v>41017</v>
      </c>
      <c r="I722" s="5">
        <f t="shared" si="92"/>
        <v>11</v>
      </c>
      <c r="J722" s="5">
        <f t="shared" si="93"/>
        <v>11</v>
      </c>
      <c r="K722" s="6">
        <f t="shared" si="94"/>
        <v>3000</v>
      </c>
      <c r="L722" s="6">
        <f t="shared" si="95"/>
        <v>3000</v>
      </c>
      <c r="M722" t="str">
        <f t="shared" si="90"/>
        <v>Lassú</v>
      </c>
    </row>
    <row r="723" spans="1:13" x14ac:dyDescent="0.25">
      <c r="A723" t="s">
        <v>792</v>
      </c>
      <c r="B723" t="s">
        <v>82</v>
      </c>
      <c r="C723" t="str">
        <f t="shared" si="88"/>
        <v>B</v>
      </c>
      <c r="D723" s="11">
        <f t="shared" si="89"/>
        <v>750</v>
      </c>
      <c r="E723" s="7">
        <v>9</v>
      </c>
      <c r="F723" s="6">
        <f t="shared" si="91"/>
        <v>6750</v>
      </c>
      <c r="G723" s="3">
        <v>41148</v>
      </c>
      <c r="H723" s="3">
        <v>41149</v>
      </c>
      <c r="I723" s="5">
        <f t="shared" si="92"/>
        <v>2</v>
      </c>
      <c r="J723" s="5">
        <f t="shared" si="93"/>
        <v>2</v>
      </c>
      <c r="K723" s="6">
        <f t="shared" si="94"/>
        <v>0</v>
      </c>
      <c r="L723" s="6">
        <f t="shared" si="95"/>
        <v>0</v>
      </c>
      <c r="M723" t="str">
        <f t="shared" si="90"/>
        <v>Gyors</v>
      </c>
    </row>
    <row r="724" spans="1:13" x14ac:dyDescent="0.25">
      <c r="A724" t="s">
        <v>930</v>
      </c>
      <c r="B724" t="s">
        <v>66</v>
      </c>
      <c r="C724" t="str">
        <f t="shared" si="88"/>
        <v>B</v>
      </c>
      <c r="D724" s="11">
        <f t="shared" si="89"/>
        <v>750</v>
      </c>
      <c r="E724" s="7">
        <v>8</v>
      </c>
      <c r="F724" s="6">
        <f t="shared" si="91"/>
        <v>6000</v>
      </c>
      <c r="G724" s="3">
        <v>40913</v>
      </c>
      <c r="H724" s="3">
        <v>40919</v>
      </c>
      <c r="I724" s="5">
        <f t="shared" si="92"/>
        <v>7</v>
      </c>
      <c r="J724" s="5">
        <f t="shared" si="93"/>
        <v>7</v>
      </c>
      <c r="K724" s="6">
        <f t="shared" si="94"/>
        <v>0</v>
      </c>
      <c r="L724" s="6">
        <f t="shared" si="95"/>
        <v>0</v>
      </c>
      <c r="M724" t="str">
        <f t="shared" si="90"/>
        <v>Átlag</v>
      </c>
    </row>
    <row r="725" spans="1:13" x14ac:dyDescent="0.25">
      <c r="A725" t="s">
        <v>816</v>
      </c>
      <c r="B725" t="s">
        <v>36</v>
      </c>
      <c r="C725" t="str">
        <f t="shared" si="88"/>
        <v>B</v>
      </c>
      <c r="D725" s="11">
        <f t="shared" si="89"/>
        <v>750</v>
      </c>
      <c r="E725" s="7">
        <v>7</v>
      </c>
      <c r="F725" s="6">
        <f t="shared" si="91"/>
        <v>5250</v>
      </c>
      <c r="G725" s="3">
        <v>40935</v>
      </c>
      <c r="H725" s="3">
        <v>40937</v>
      </c>
      <c r="I725" s="5">
        <f t="shared" si="92"/>
        <v>3</v>
      </c>
      <c r="J725" s="5">
        <f t="shared" si="93"/>
        <v>3</v>
      </c>
      <c r="K725" s="6">
        <f t="shared" si="94"/>
        <v>0</v>
      </c>
      <c r="L725" s="6">
        <f t="shared" si="95"/>
        <v>0</v>
      </c>
      <c r="M725" t="str">
        <f t="shared" si="90"/>
        <v>Gyors</v>
      </c>
    </row>
    <row r="726" spans="1:13" x14ac:dyDescent="0.25">
      <c r="A726" t="s">
        <v>840</v>
      </c>
      <c r="B726" t="s">
        <v>734</v>
      </c>
      <c r="C726" t="str">
        <f t="shared" si="88"/>
        <v>C</v>
      </c>
      <c r="D726" s="11">
        <f t="shared" si="89"/>
        <v>1000</v>
      </c>
      <c r="E726" s="7">
        <v>4</v>
      </c>
      <c r="F726" s="6">
        <f t="shared" si="91"/>
        <v>4000</v>
      </c>
      <c r="G726" s="3">
        <v>41189</v>
      </c>
      <c r="H726" s="3">
        <v>41189</v>
      </c>
      <c r="I726" s="5">
        <f t="shared" si="92"/>
        <v>1</v>
      </c>
      <c r="J726" s="5">
        <f t="shared" si="93"/>
        <v>1</v>
      </c>
      <c r="K726" s="6">
        <f t="shared" si="94"/>
        <v>0</v>
      </c>
      <c r="L726" s="6">
        <f t="shared" si="95"/>
        <v>0</v>
      </c>
      <c r="M726" t="str">
        <f t="shared" si="90"/>
        <v>Extrém gyors</v>
      </c>
    </row>
    <row r="727" spans="1:13" x14ac:dyDescent="0.25">
      <c r="A727" t="s">
        <v>841</v>
      </c>
      <c r="B727" t="s">
        <v>229</v>
      </c>
      <c r="C727" t="str">
        <f t="shared" si="88"/>
        <v>A</v>
      </c>
      <c r="D727" s="11">
        <f t="shared" si="89"/>
        <v>500</v>
      </c>
      <c r="E727" s="7">
        <v>9</v>
      </c>
      <c r="F727" s="6">
        <f t="shared" si="91"/>
        <v>4500</v>
      </c>
      <c r="G727" s="3">
        <v>41084</v>
      </c>
      <c r="H727" s="3">
        <v>41088</v>
      </c>
      <c r="I727" s="5">
        <f t="shared" si="92"/>
        <v>5</v>
      </c>
      <c r="J727" s="5">
        <f t="shared" si="93"/>
        <v>5</v>
      </c>
      <c r="K727" s="6">
        <f t="shared" si="94"/>
        <v>0</v>
      </c>
      <c r="L727" s="6">
        <f t="shared" si="95"/>
        <v>0</v>
      </c>
      <c r="M727" t="str">
        <f t="shared" si="90"/>
        <v>Átlag</v>
      </c>
    </row>
    <row r="728" spans="1:13" x14ac:dyDescent="0.25">
      <c r="A728" t="s">
        <v>871</v>
      </c>
      <c r="B728" t="s">
        <v>156</v>
      </c>
      <c r="C728" t="str">
        <f t="shared" si="88"/>
        <v>D</v>
      </c>
      <c r="D728" s="11">
        <f t="shared" si="89"/>
        <v>1500</v>
      </c>
      <c r="E728" s="7">
        <v>4</v>
      </c>
      <c r="F728" s="6">
        <f t="shared" si="91"/>
        <v>6000</v>
      </c>
      <c r="G728" s="3">
        <v>40974</v>
      </c>
      <c r="H728" s="3">
        <v>40978</v>
      </c>
      <c r="I728" s="5">
        <f t="shared" si="92"/>
        <v>5</v>
      </c>
      <c r="J728" s="5">
        <f t="shared" si="93"/>
        <v>5</v>
      </c>
      <c r="K728" s="6">
        <f t="shared" si="94"/>
        <v>2000</v>
      </c>
      <c r="L728" s="6">
        <f t="shared" si="95"/>
        <v>2000</v>
      </c>
      <c r="M728" t="str">
        <f t="shared" si="90"/>
        <v>Átlag</v>
      </c>
    </row>
    <row r="729" spans="1:13" x14ac:dyDescent="0.25">
      <c r="A729" t="s">
        <v>926</v>
      </c>
      <c r="B729" t="s">
        <v>642</v>
      </c>
      <c r="C729" t="str">
        <f t="shared" si="88"/>
        <v>C</v>
      </c>
      <c r="D729" s="11">
        <f t="shared" si="89"/>
        <v>1000</v>
      </c>
      <c r="E729" s="7">
        <v>3</v>
      </c>
      <c r="F729" s="6">
        <f t="shared" si="91"/>
        <v>3000</v>
      </c>
      <c r="G729" s="3">
        <v>41014</v>
      </c>
      <c r="H729" s="3">
        <v>41018</v>
      </c>
      <c r="I729" s="5">
        <f t="shared" si="92"/>
        <v>5</v>
      </c>
      <c r="J729" s="5">
        <f t="shared" si="93"/>
        <v>5</v>
      </c>
      <c r="K729" s="6">
        <f t="shared" si="94"/>
        <v>3000</v>
      </c>
      <c r="L729" s="6">
        <f t="shared" si="95"/>
        <v>3000</v>
      </c>
      <c r="M729" t="str">
        <f t="shared" si="90"/>
        <v>Átlag</v>
      </c>
    </row>
    <row r="730" spans="1:13" x14ac:dyDescent="0.25">
      <c r="A730" t="s">
        <v>901</v>
      </c>
      <c r="B730" t="s">
        <v>57</v>
      </c>
      <c r="C730" t="str">
        <f t="shared" si="88"/>
        <v>A</v>
      </c>
      <c r="D730" s="11">
        <f t="shared" si="89"/>
        <v>500</v>
      </c>
      <c r="E730" s="7">
        <v>3</v>
      </c>
      <c r="F730" s="6">
        <f t="shared" si="91"/>
        <v>1500</v>
      </c>
      <c r="G730" s="3">
        <v>41175</v>
      </c>
      <c r="H730" s="3">
        <v>41180</v>
      </c>
      <c r="I730" s="5">
        <f t="shared" si="92"/>
        <v>6</v>
      </c>
      <c r="J730" s="5">
        <f t="shared" si="93"/>
        <v>6</v>
      </c>
      <c r="K730" s="6">
        <f t="shared" si="94"/>
        <v>3000</v>
      </c>
      <c r="L730" s="6">
        <f t="shared" si="95"/>
        <v>3000</v>
      </c>
      <c r="M730" t="str">
        <f t="shared" si="90"/>
        <v>Átlag</v>
      </c>
    </row>
    <row r="731" spans="1:13" x14ac:dyDescent="0.25">
      <c r="A731" t="s">
        <v>907</v>
      </c>
      <c r="B731" t="s">
        <v>114</v>
      </c>
      <c r="C731" t="str">
        <f t="shared" si="88"/>
        <v>D</v>
      </c>
      <c r="D731" s="11">
        <f t="shared" si="89"/>
        <v>1500</v>
      </c>
      <c r="E731" s="7">
        <v>1</v>
      </c>
      <c r="F731" s="6">
        <f t="shared" si="91"/>
        <v>1500</v>
      </c>
      <c r="G731" s="3">
        <v>41108</v>
      </c>
      <c r="H731" s="3">
        <v>41112</v>
      </c>
      <c r="I731" s="5">
        <f t="shared" si="92"/>
        <v>5</v>
      </c>
      <c r="J731" s="5">
        <f t="shared" si="93"/>
        <v>5</v>
      </c>
      <c r="K731" s="6">
        <f t="shared" si="94"/>
        <v>8000</v>
      </c>
      <c r="L731" s="6">
        <f t="shared" si="95"/>
        <v>8000</v>
      </c>
      <c r="M731" t="str">
        <f t="shared" si="90"/>
        <v>Átlag</v>
      </c>
    </row>
    <row r="732" spans="1:13" x14ac:dyDescent="0.25">
      <c r="A732" t="s">
        <v>797</v>
      </c>
      <c r="B732" t="s">
        <v>255</v>
      </c>
      <c r="C732" t="str">
        <f t="shared" si="88"/>
        <v>A</v>
      </c>
      <c r="D732" s="11">
        <f t="shared" si="89"/>
        <v>500</v>
      </c>
      <c r="E732" s="7">
        <v>6</v>
      </c>
      <c r="F732" s="6">
        <f t="shared" si="91"/>
        <v>3000</v>
      </c>
      <c r="G732" s="3">
        <v>41067</v>
      </c>
      <c r="H732" s="3">
        <v>41074</v>
      </c>
      <c r="I732" s="5">
        <f t="shared" si="92"/>
        <v>8</v>
      </c>
      <c r="J732" s="5">
        <f t="shared" si="93"/>
        <v>8</v>
      </c>
      <c r="K732" s="6">
        <f t="shared" si="94"/>
        <v>2000</v>
      </c>
      <c r="L732" s="6">
        <f t="shared" si="95"/>
        <v>2000</v>
      </c>
      <c r="M732" t="str">
        <f t="shared" si="90"/>
        <v>Lassú</v>
      </c>
    </row>
    <row r="733" spans="1:13" x14ac:dyDescent="0.25">
      <c r="A733" t="s">
        <v>870</v>
      </c>
      <c r="B733" t="s">
        <v>57</v>
      </c>
      <c r="C733" t="str">
        <f t="shared" si="88"/>
        <v>A</v>
      </c>
      <c r="D733" s="11">
        <f t="shared" si="89"/>
        <v>500</v>
      </c>
      <c r="E733" s="7">
        <v>8</v>
      </c>
      <c r="F733" s="6">
        <f t="shared" si="91"/>
        <v>4000</v>
      </c>
      <c r="G733" s="3">
        <v>41197</v>
      </c>
      <c r="H733" s="3"/>
      <c r="I733" s="5">
        <f t="shared" si="92"/>
        <v>8</v>
      </c>
      <c r="J733" s="5">
        <f t="shared" si="93"/>
        <v>8</v>
      </c>
      <c r="K733" s="6">
        <f t="shared" si="94"/>
        <v>0</v>
      </c>
      <c r="L733" s="6">
        <f t="shared" si="95"/>
        <v>0</v>
      </c>
      <c r="M733" t="str">
        <f t="shared" si="90"/>
        <v>Lassú</v>
      </c>
    </row>
    <row r="734" spans="1:13" x14ac:dyDescent="0.25">
      <c r="A734" t="s">
        <v>885</v>
      </c>
      <c r="B734" t="s">
        <v>558</v>
      </c>
      <c r="C734" t="str">
        <f t="shared" si="88"/>
        <v>C</v>
      </c>
      <c r="D734" s="11">
        <f t="shared" si="89"/>
        <v>1000</v>
      </c>
      <c r="E734" s="7">
        <v>9</v>
      </c>
      <c r="F734" s="6">
        <f t="shared" si="91"/>
        <v>9000</v>
      </c>
      <c r="G734" s="3">
        <v>40972</v>
      </c>
      <c r="H734" s="3">
        <v>40977</v>
      </c>
      <c r="I734" s="5">
        <f t="shared" si="92"/>
        <v>6</v>
      </c>
      <c r="J734" s="5">
        <f t="shared" si="93"/>
        <v>6</v>
      </c>
      <c r="K734" s="6">
        <f t="shared" si="94"/>
        <v>0</v>
      </c>
      <c r="L734" s="6">
        <f t="shared" si="95"/>
        <v>0</v>
      </c>
      <c r="M734" t="str">
        <f t="shared" si="90"/>
        <v>Átlag</v>
      </c>
    </row>
    <row r="735" spans="1:13" x14ac:dyDescent="0.25">
      <c r="A735" t="s">
        <v>797</v>
      </c>
      <c r="B735" t="s">
        <v>264</v>
      </c>
      <c r="C735" t="str">
        <f t="shared" si="88"/>
        <v>B</v>
      </c>
      <c r="D735" s="11">
        <f t="shared" si="89"/>
        <v>750</v>
      </c>
      <c r="E735" s="7">
        <v>2</v>
      </c>
      <c r="F735" s="6">
        <f t="shared" si="91"/>
        <v>1500</v>
      </c>
      <c r="G735" s="3">
        <v>41004</v>
      </c>
      <c r="H735" s="3">
        <v>41006</v>
      </c>
      <c r="I735" s="5">
        <f t="shared" si="92"/>
        <v>3</v>
      </c>
      <c r="J735" s="5">
        <f t="shared" si="93"/>
        <v>3</v>
      </c>
      <c r="K735" s="6">
        <f t="shared" si="94"/>
        <v>1250</v>
      </c>
      <c r="L735" s="6">
        <f t="shared" si="95"/>
        <v>1250</v>
      </c>
      <c r="M735" t="str">
        <f t="shared" si="90"/>
        <v>Gyors</v>
      </c>
    </row>
    <row r="736" spans="1:13" x14ac:dyDescent="0.25">
      <c r="A736" t="s">
        <v>857</v>
      </c>
      <c r="B736" t="s">
        <v>301</v>
      </c>
      <c r="C736" t="str">
        <f t="shared" si="88"/>
        <v>A</v>
      </c>
      <c r="D736" s="11">
        <f t="shared" si="89"/>
        <v>500</v>
      </c>
      <c r="E736" s="7">
        <v>2</v>
      </c>
      <c r="F736" s="6">
        <f t="shared" si="91"/>
        <v>1000</v>
      </c>
      <c r="G736" s="3">
        <v>40992</v>
      </c>
      <c r="H736" s="3">
        <v>40994</v>
      </c>
      <c r="I736" s="5">
        <f t="shared" si="92"/>
        <v>3</v>
      </c>
      <c r="J736" s="5">
        <f t="shared" si="93"/>
        <v>3</v>
      </c>
      <c r="K736" s="6">
        <f t="shared" si="94"/>
        <v>1000</v>
      </c>
      <c r="L736" s="6">
        <f t="shared" si="95"/>
        <v>1000</v>
      </c>
      <c r="M736" t="str">
        <f t="shared" si="90"/>
        <v>Gyors</v>
      </c>
    </row>
    <row r="737" spans="1:13" x14ac:dyDescent="0.25">
      <c r="A737" t="s">
        <v>789</v>
      </c>
      <c r="B737" t="s">
        <v>732</v>
      </c>
      <c r="C737" t="str">
        <f t="shared" si="88"/>
        <v>A</v>
      </c>
      <c r="D737" s="11">
        <f t="shared" si="89"/>
        <v>500</v>
      </c>
      <c r="E737" s="7">
        <v>9</v>
      </c>
      <c r="F737" s="6">
        <f t="shared" si="91"/>
        <v>4500</v>
      </c>
      <c r="G737" s="3">
        <v>41180</v>
      </c>
      <c r="H737" s="3">
        <v>41186</v>
      </c>
      <c r="I737" s="5">
        <f t="shared" si="92"/>
        <v>7</v>
      </c>
      <c r="J737" s="5">
        <f t="shared" si="93"/>
        <v>7</v>
      </c>
      <c r="K737" s="6">
        <f t="shared" si="94"/>
        <v>0</v>
      </c>
      <c r="L737" s="6">
        <f t="shared" si="95"/>
        <v>0</v>
      </c>
      <c r="M737" t="str">
        <f t="shared" si="90"/>
        <v>Átlag</v>
      </c>
    </row>
    <row r="738" spans="1:13" x14ac:dyDescent="0.25">
      <c r="A738" t="s">
        <v>870</v>
      </c>
      <c r="B738" t="s">
        <v>18</v>
      </c>
      <c r="C738" t="str">
        <f t="shared" si="88"/>
        <v>D</v>
      </c>
      <c r="D738" s="11">
        <f t="shared" si="89"/>
        <v>1500</v>
      </c>
      <c r="E738" s="7">
        <v>9</v>
      </c>
      <c r="F738" s="6">
        <f t="shared" si="91"/>
        <v>13500</v>
      </c>
      <c r="G738" s="3">
        <v>41001</v>
      </c>
      <c r="H738" s="3">
        <v>41001</v>
      </c>
      <c r="I738" s="5">
        <f t="shared" si="92"/>
        <v>1</v>
      </c>
      <c r="J738" s="5">
        <f t="shared" si="93"/>
        <v>1</v>
      </c>
      <c r="K738" s="6">
        <f t="shared" si="94"/>
        <v>0</v>
      </c>
      <c r="L738" s="6">
        <f t="shared" si="95"/>
        <v>0</v>
      </c>
      <c r="M738" t="str">
        <f t="shared" si="90"/>
        <v>Extrém gyors</v>
      </c>
    </row>
    <row r="739" spans="1:13" x14ac:dyDescent="0.25">
      <c r="A739" t="s">
        <v>872</v>
      </c>
      <c r="B739" t="s">
        <v>563</v>
      </c>
      <c r="C739" t="str">
        <f t="shared" si="88"/>
        <v>B</v>
      </c>
      <c r="D739" s="11">
        <f t="shared" si="89"/>
        <v>750</v>
      </c>
      <c r="E739" s="7">
        <v>5</v>
      </c>
      <c r="F739" s="6">
        <f t="shared" si="91"/>
        <v>3750</v>
      </c>
      <c r="G739" s="3">
        <v>41193</v>
      </c>
      <c r="H739" s="3">
        <v>41195</v>
      </c>
      <c r="I739" s="5">
        <f t="shared" si="92"/>
        <v>3</v>
      </c>
      <c r="J739" s="5">
        <f t="shared" si="93"/>
        <v>3</v>
      </c>
      <c r="K739" s="6">
        <f t="shared" si="94"/>
        <v>0</v>
      </c>
      <c r="L739" s="6">
        <f t="shared" si="95"/>
        <v>0</v>
      </c>
      <c r="M739" t="str">
        <f t="shared" si="90"/>
        <v>Gyors</v>
      </c>
    </row>
    <row r="740" spans="1:13" x14ac:dyDescent="0.25">
      <c r="A740" t="s">
        <v>900</v>
      </c>
      <c r="B740" t="s">
        <v>476</v>
      </c>
      <c r="C740" t="str">
        <f t="shared" si="88"/>
        <v>D</v>
      </c>
      <c r="D740" s="11">
        <f t="shared" si="89"/>
        <v>1500</v>
      </c>
      <c r="E740" s="7">
        <v>10</v>
      </c>
      <c r="F740" s="6">
        <f t="shared" si="91"/>
        <v>15000</v>
      </c>
      <c r="G740" s="3">
        <v>41159</v>
      </c>
      <c r="H740" s="3">
        <v>41161</v>
      </c>
      <c r="I740" s="5">
        <f t="shared" si="92"/>
        <v>3</v>
      </c>
      <c r="J740" s="5">
        <f t="shared" si="93"/>
        <v>3</v>
      </c>
      <c r="K740" s="6">
        <f t="shared" si="94"/>
        <v>0</v>
      </c>
      <c r="L740" s="6">
        <f t="shared" si="95"/>
        <v>0</v>
      </c>
      <c r="M740" t="str">
        <f t="shared" si="90"/>
        <v>Gyors</v>
      </c>
    </row>
    <row r="741" spans="1:13" x14ac:dyDescent="0.25">
      <c r="A741" t="s">
        <v>825</v>
      </c>
      <c r="B741" t="s">
        <v>354</v>
      </c>
      <c r="C741" t="str">
        <f t="shared" si="88"/>
        <v>C</v>
      </c>
      <c r="D741" s="11">
        <f t="shared" si="89"/>
        <v>1000</v>
      </c>
      <c r="E741" s="7">
        <v>6</v>
      </c>
      <c r="F741" s="6">
        <f t="shared" si="91"/>
        <v>6000</v>
      </c>
      <c r="G741" s="3">
        <v>41185</v>
      </c>
      <c r="H741" s="3">
        <v>41186</v>
      </c>
      <c r="I741" s="5">
        <f t="shared" si="92"/>
        <v>2</v>
      </c>
      <c r="J741" s="5">
        <f t="shared" si="93"/>
        <v>2</v>
      </c>
      <c r="K741" s="6">
        <f t="shared" si="94"/>
        <v>0</v>
      </c>
      <c r="L741" s="6">
        <f t="shared" si="95"/>
        <v>0</v>
      </c>
      <c r="M741" t="str">
        <f t="shared" si="90"/>
        <v>Gyors</v>
      </c>
    </row>
    <row r="742" spans="1:13" x14ac:dyDescent="0.25">
      <c r="A742" t="s">
        <v>851</v>
      </c>
      <c r="B742" t="s">
        <v>243</v>
      </c>
      <c r="C742" t="str">
        <f t="shared" si="88"/>
        <v>E</v>
      </c>
      <c r="D742" s="11">
        <f t="shared" si="89"/>
        <v>2000</v>
      </c>
      <c r="E742" s="7">
        <v>4</v>
      </c>
      <c r="F742" s="6">
        <f t="shared" si="91"/>
        <v>8000</v>
      </c>
      <c r="G742" s="3">
        <v>41110</v>
      </c>
      <c r="H742" s="3">
        <v>41111</v>
      </c>
      <c r="I742" s="5">
        <f t="shared" si="92"/>
        <v>2</v>
      </c>
      <c r="J742" s="5">
        <f t="shared" si="93"/>
        <v>2</v>
      </c>
      <c r="K742" s="6">
        <f t="shared" si="94"/>
        <v>0</v>
      </c>
      <c r="L742" s="6">
        <f t="shared" si="95"/>
        <v>0</v>
      </c>
      <c r="M742" t="str">
        <f t="shared" si="90"/>
        <v>Gyors</v>
      </c>
    </row>
    <row r="743" spans="1:13" x14ac:dyDescent="0.25">
      <c r="A743" t="s">
        <v>806</v>
      </c>
      <c r="B743" t="s">
        <v>397</v>
      </c>
      <c r="C743" t="str">
        <f t="shared" si="88"/>
        <v>C</v>
      </c>
      <c r="D743" s="11">
        <f t="shared" si="89"/>
        <v>1000</v>
      </c>
      <c r="E743" s="7">
        <v>6</v>
      </c>
      <c r="F743" s="6">
        <f t="shared" si="91"/>
        <v>6000</v>
      </c>
      <c r="G743" s="3">
        <v>41031</v>
      </c>
      <c r="H743" s="3">
        <v>41033</v>
      </c>
      <c r="I743" s="5">
        <f t="shared" si="92"/>
        <v>3</v>
      </c>
      <c r="J743" s="5">
        <f t="shared" si="93"/>
        <v>3</v>
      </c>
      <c r="K743" s="6">
        <f t="shared" si="94"/>
        <v>0</v>
      </c>
      <c r="L743" s="6">
        <f t="shared" si="95"/>
        <v>0</v>
      </c>
      <c r="M743" t="str">
        <f t="shared" si="90"/>
        <v>Gyors</v>
      </c>
    </row>
    <row r="744" spans="1:13" x14ac:dyDescent="0.25">
      <c r="A744" t="s">
        <v>852</v>
      </c>
      <c r="B744" t="s">
        <v>301</v>
      </c>
      <c r="C744" t="str">
        <f t="shared" si="88"/>
        <v>A</v>
      </c>
      <c r="D744" s="11">
        <f t="shared" si="89"/>
        <v>500</v>
      </c>
      <c r="E744" s="7">
        <v>4</v>
      </c>
      <c r="F744" s="6">
        <f t="shared" si="91"/>
        <v>2000</v>
      </c>
      <c r="G744" s="3">
        <v>41172</v>
      </c>
      <c r="H744" s="3">
        <v>41175</v>
      </c>
      <c r="I744" s="5">
        <f t="shared" si="92"/>
        <v>4</v>
      </c>
      <c r="J744" s="5">
        <f t="shared" si="93"/>
        <v>4</v>
      </c>
      <c r="K744" s="6">
        <f t="shared" si="94"/>
        <v>0</v>
      </c>
      <c r="L744" s="6">
        <f t="shared" si="95"/>
        <v>0</v>
      </c>
      <c r="M744" t="str">
        <f t="shared" si="90"/>
        <v>Átlag</v>
      </c>
    </row>
    <row r="745" spans="1:13" x14ac:dyDescent="0.25">
      <c r="A745" t="s">
        <v>932</v>
      </c>
      <c r="B745" t="s">
        <v>766</v>
      </c>
      <c r="C745" t="str">
        <f t="shared" si="88"/>
        <v>C</v>
      </c>
      <c r="D745" s="11">
        <f t="shared" si="89"/>
        <v>1000</v>
      </c>
      <c r="E745" s="7">
        <v>7</v>
      </c>
      <c r="F745" s="6">
        <f t="shared" si="91"/>
        <v>7000</v>
      </c>
      <c r="G745" s="3">
        <v>41061</v>
      </c>
      <c r="H745" s="3">
        <v>41061</v>
      </c>
      <c r="I745" s="5">
        <f t="shared" si="92"/>
        <v>1</v>
      </c>
      <c r="J745" s="5">
        <f t="shared" si="93"/>
        <v>1</v>
      </c>
      <c r="K745" s="6">
        <f t="shared" si="94"/>
        <v>0</v>
      </c>
      <c r="L745" s="6">
        <f t="shared" si="95"/>
        <v>0</v>
      </c>
      <c r="M745" t="str">
        <f t="shared" si="90"/>
        <v>Extrém gyors</v>
      </c>
    </row>
    <row r="746" spans="1:13" x14ac:dyDescent="0.25">
      <c r="A746" t="s">
        <v>900</v>
      </c>
      <c r="B746" t="s">
        <v>363</v>
      </c>
      <c r="C746" t="str">
        <f t="shared" si="88"/>
        <v>A</v>
      </c>
      <c r="D746" s="11">
        <f t="shared" si="89"/>
        <v>500</v>
      </c>
      <c r="E746" s="7">
        <v>7</v>
      </c>
      <c r="F746" s="6">
        <f t="shared" si="91"/>
        <v>3500</v>
      </c>
      <c r="G746" s="3">
        <v>40920</v>
      </c>
      <c r="H746" s="3">
        <v>40925</v>
      </c>
      <c r="I746" s="5">
        <f t="shared" si="92"/>
        <v>6</v>
      </c>
      <c r="J746" s="5">
        <f t="shared" si="93"/>
        <v>6</v>
      </c>
      <c r="K746" s="6">
        <f t="shared" si="94"/>
        <v>0</v>
      </c>
      <c r="L746" s="6">
        <f t="shared" si="95"/>
        <v>0</v>
      </c>
      <c r="M746" t="str">
        <f t="shared" si="90"/>
        <v>Átlag</v>
      </c>
    </row>
    <row r="747" spans="1:13" x14ac:dyDescent="0.25">
      <c r="A747" t="s">
        <v>936</v>
      </c>
      <c r="B747" t="s">
        <v>695</v>
      </c>
      <c r="C747" t="str">
        <f t="shared" si="88"/>
        <v>E</v>
      </c>
      <c r="D747" s="11">
        <f t="shared" si="89"/>
        <v>2000</v>
      </c>
      <c r="E747" s="7">
        <v>10</v>
      </c>
      <c r="F747" s="6">
        <f t="shared" si="91"/>
        <v>20000</v>
      </c>
      <c r="G747" s="3">
        <v>41193</v>
      </c>
      <c r="H747" s="3"/>
      <c r="I747" s="5">
        <f t="shared" si="92"/>
        <v>12</v>
      </c>
      <c r="J747" s="5">
        <f t="shared" si="93"/>
        <v>12</v>
      </c>
      <c r="K747" s="6">
        <f t="shared" si="94"/>
        <v>5000</v>
      </c>
      <c r="L747" s="6">
        <f t="shared" si="95"/>
        <v>5000</v>
      </c>
      <c r="M747" t="str">
        <f t="shared" si="90"/>
        <v>Lassú</v>
      </c>
    </row>
    <row r="748" spans="1:13" x14ac:dyDescent="0.25">
      <c r="A748" t="s">
        <v>884</v>
      </c>
      <c r="B748" t="s">
        <v>595</v>
      </c>
      <c r="C748" t="str">
        <f t="shared" si="88"/>
        <v>D</v>
      </c>
      <c r="D748" s="11">
        <f t="shared" si="89"/>
        <v>1500</v>
      </c>
      <c r="E748" s="7">
        <v>3</v>
      </c>
      <c r="F748" s="6">
        <f t="shared" si="91"/>
        <v>4500</v>
      </c>
      <c r="G748" s="3">
        <v>41135</v>
      </c>
      <c r="H748" s="3">
        <v>41137</v>
      </c>
      <c r="I748" s="5">
        <f t="shared" si="92"/>
        <v>3</v>
      </c>
      <c r="J748" s="5">
        <f t="shared" si="93"/>
        <v>3</v>
      </c>
      <c r="K748" s="6">
        <f t="shared" si="94"/>
        <v>0</v>
      </c>
      <c r="L748" s="6">
        <f t="shared" si="95"/>
        <v>0</v>
      </c>
      <c r="M748" t="str">
        <f t="shared" si="90"/>
        <v>Gyors</v>
      </c>
    </row>
    <row r="749" spans="1:13" x14ac:dyDescent="0.25">
      <c r="A749" t="s">
        <v>908</v>
      </c>
      <c r="B749" t="s">
        <v>339</v>
      </c>
      <c r="C749" t="str">
        <f t="shared" si="88"/>
        <v>B</v>
      </c>
      <c r="D749" s="11">
        <f t="shared" si="89"/>
        <v>750</v>
      </c>
      <c r="E749" s="7">
        <v>2</v>
      </c>
      <c r="F749" s="6">
        <f t="shared" si="91"/>
        <v>1500</v>
      </c>
      <c r="G749" s="3">
        <v>40949</v>
      </c>
      <c r="H749" s="3">
        <v>40952</v>
      </c>
      <c r="I749" s="5">
        <f t="shared" si="92"/>
        <v>4</v>
      </c>
      <c r="J749" s="5">
        <f t="shared" si="93"/>
        <v>4</v>
      </c>
      <c r="K749" s="6">
        <f t="shared" si="94"/>
        <v>2500</v>
      </c>
      <c r="L749" s="6">
        <f t="shared" si="95"/>
        <v>2500</v>
      </c>
      <c r="M749" t="str">
        <f t="shared" si="90"/>
        <v>Átlag</v>
      </c>
    </row>
    <row r="750" spans="1:13" x14ac:dyDescent="0.25">
      <c r="A750" t="s">
        <v>907</v>
      </c>
      <c r="B750" t="s">
        <v>527</v>
      </c>
      <c r="C750" t="str">
        <f t="shared" si="88"/>
        <v>B</v>
      </c>
      <c r="D750" s="11">
        <f t="shared" si="89"/>
        <v>750</v>
      </c>
      <c r="E750" s="7">
        <v>4</v>
      </c>
      <c r="F750" s="6">
        <f t="shared" si="91"/>
        <v>3000</v>
      </c>
      <c r="G750" s="3">
        <v>41030</v>
      </c>
      <c r="H750" s="3">
        <v>41041</v>
      </c>
      <c r="I750" s="5">
        <f t="shared" si="92"/>
        <v>12</v>
      </c>
      <c r="J750" s="5">
        <f t="shared" si="93"/>
        <v>12</v>
      </c>
      <c r="K750" s="6">
        <f t="shared" si="94"/>
        <v>10000</v>
      </c>
      <c r="L750" s="6">
        <f t="shared" si="95"/>
        <v>10000</v>
      </c>
      <c r="M750" t="str">
        <f t="shared" si="90"/>
        <v>Lassú</v>
      </c>
    </row>
    <row r="751" spans="1:13" x14ac:dyDescent="0.25">
      <c r="A751" t="s">
        <v>918</v>
      </c>
      <c r="B751" t="s">
        <v>44</v>
      </c>
      <c r="C751" t="str">
        <f t="shared" si="88"/>
        <v>C</v>
      </c>
      <c r="D751" s="11">
        <f t="shared" si="89"/>
        <v>1000</v>
      </c>
      <c r="E751" s="7">
        <v>9</v>
      </c>
      <c r="F751" s="6">
        <f t="shared" si="91"/>
        <v>9000</v>
      </c>
      <c r="G751" s="3">
        <v>40975</v>
      </c>
      <c r="H751" s="3">
        <v>40980</v>
      </c>
      <c r="I751" s="5">
        <f t="shared" si="92"/>
        <v>6</v>
      </c>
      <c r="J751" s="5">
        <f t="shared" si="93"/>
        <v>6</v>
      </c>
      <c r="K751" s="6">
        <f t="shared" si="94"/>
        <v>0</v>
      </c>
      <c r="L751" s="6">
        <f t="shared" si="95"/>
        <v>0</v>
      </c>
      <c r="M751" t="str">
        <f t="shared" si="90"/>
        <v>Átlag</v>
      </c>
    </row>
    <row r="752" spans="1:13" x14ac:dyDescent="0.25">
      <c r="A752" t="s">
        <v>857</v>
      </c>
      <c r="B752" t="s">
        <v>386</v>
      </c>
      <c r="C752" t="str">
        <f t="shared" si="88"/>
        <v>C</v>
      </c>
      <c r="D752" s="11">
        <f t="shared" si="89"/>
        <v>1000</v>
      </c>
      <c r="E752" s="7">
        <v>9</v>
      </c>
      <c r="F752" s="6">
        <f t="shared" si="91"/>
        <v>9000</v>
      </c>
      <c r="G752" s="3">
        <v>41180</v>
      </c>
      <c r="H752" s="3">
        <v>41189</v>
      </c>
      <c r="I752" s="5">
        <f t="shared" si="92"/>
        <v>10</v>
      </c>
      <c r="J752" s="5">
        <f t="shared" si="93"/>
        <v>10</v>
      </c>
      <c r="K752" s="6">
        <f t="shared" si="94"/>
        <v>1500</v>
      </c>
      <c r="L752" s="6">
        <f t="shared" si="95"/>
        <v>1500</v>
      </c>
      <c r="M752" t="str">
        <f t="shared" si="90"/>
        <v>Lassú</v>
      </c>
    </row>
    <row r="753" spans="1:13" x14ac:dyDescent="0.25">
      <c r="A753" t="s">
        <v>824</v>
      </c>
      <c r="B753" t="s">
        <v>750</v>
      </c>
      <c r="C753" t="str">
        <f t="shared" si="88"/>
        <v>C</v>
      </c>
      <c r="D753" s="11">
        <f t="shared" si="89"/>
        <v>1000</v>
      </c>
      <c r="E753" s="7">
        <v>3</v>
      </c>
      <c r="F753" s="6">
        <f t="shared" si="91"/>
        <v>3000</v>
      </c>
      <c r="G753" s="3">
        <v>41161</v>
      </c>
      <c r="H753" s="3">
        <v>41165</v>
      </c>
      <c r="I753" s="5">
        <f t="shared" si="92"/>
        <v>5</v>
      </c>
      <c r="J753" s="5">
        <f t="shared" si="93"/>
        <v>5</v>
      </c>
      <c r="K753" s="6">
        <f t="shared" si="94"/>
        <v>3000</v>
      </c>
      <c r="L753" s="6">
        <f t="shared" si="95"/>
        <v>3000</v>
      </c>
      <c r="M753" t="str">
        <f t="shared" si="90"/>
        <v>Átlag</v>
      </c>
    </row>
    <row r="754" spans="1:13" x14ac:dyDescent="0.25">
      <c r="A754" t="s">
        <v>827</v>
      </c>
      <c r="B754" t="s">
        <v>153</v>
      </c>
      <c r="C754" t="str">
        <f t="shared" si="88"/>
        <v>E</v>
      </c>
      <c r="D754" s="11">
        <f t="shared" si="89"/>
        <v>2000</v>
      </c>
      <c r="E754" s="7">
        <v>4</v>
      </c>
      <c r="F754" s="6">
        <f t="shared" si="91"/>
        <v>8000</v>
      </c>
      <c r="G754" s="3">
        <v>41067</v>
      </c>
      <c r="H754" s="3">
        <v>41067</v>
      </c>
      <c r="I754" s="5">
        <f t="shared" si="92"/>
        <v>1</v>
      </c>
      <c r="J754" s="5">
        <f t="shared" si="93"/>
        <v>1</v>
      </c>
      <c r="K754" s="6">
        <f t="shared" si="94"/>
        <v>0</v>
      </c>
      <c r="L754" s="6">
        <f t="shared" si="95"/>
        <v>0</v>
      </c>
      <c r="M754" t="str">
        <f t="shared" si="90"/>
        <v>Extrém gyors</v>
      </c>
    </row>
    <row r="755" spans="1:13" x14ac:dyDescent="0.25">
      <c r="A755" t="s">
        <v>877</v>
      </c>
      <c r="B755" t="s">
        <v>584</v>
      </c>
      <c r="C755" t="str">
        <f t="shared" si="88"/>
        <v>D</v>
      </c>
      <c r="D755" s="11">
        <f t="shared" si="89"/>
        <v>1500</v>
      </c>
      <c r="E755" s="7">
        <v>1</v>
      </c>
      <c r="F755" s="6">
        <f t="shared" si="91"/>
        <v>1500</v>
      </c>
      <c r="G755" s="3">
        <v>41057</v>
      </c>
      <c r="H755" s="3">
        <v>41062</v>
      </c>
      <c r="I755" s="5">
        <f t="shared" si="92"/>
        <v>6</v>
      </c>
      <c r="J755" s="5">
        <f t="shared" si="93"/>
        <v>6</v>
      </c>
      <c r="K755" s="6">
        <f t="shared" si="94"/>
        <v>10000</v>
      </c>
      <c r="L755" s="6">
        <f t="shared" si="95"/>
        <v>10000</v>
      </c>
      <c r="M755" t="str">
        <f t="shared" si="90"/>
        <v>Átlag</v>
      </c>
    </row>
    <row r="756" spans="1:13" x14ac:dyDescent="0.25">
      <c r="A756" t="s">
        <v>826</v>
      </c>
      <c r="B756" t="s">
        <v>751</v>
      </c>
      <c r="C756" t="str">
        <f t="shared" si="88"/>
        <v>A</v>
      </c>
      <c r="D756" s="11">
        <f t="shared" si="89"/>
        <v>500</v>
      </c>
      <c r="E756" s="7">
        <v>1</v>
      </c>
      <c r="F756" s="6">
        <f t="shared" si="91"/>
        <v>500</v>
      </c>
      <c r="G756" s="3">
        <v>40938</v>
      </c>
      <c r="H756" s="3">
        <v>40940</v>
      </c>
      <c r="I756" s="5">
        <f t="shared" si="92"/>
        <v>3</v>
      </c>
      <c r="J756" s="5">
        <f t="shared" si="93"/>
        <v>3</v>
      </c>
      <c r="K756" s="6">
        <f t="shared" si="94"/>
        <v>2000</v>
      </c>
      <c r="L756" s="6">
        <f t="shared" si="95"/>
        <v>2000</v>
      </c>
      <c r="M756" t="str">
        <f t="shared" si="90"/>
        <v>Gyors</v>
      </c>
    </row>
    <row r="757" spans="1:13" x14ac:dyDescent="0.25">
      <c r="A757" t="s">
        <v>870</v>
      </c>
      <c r="B757" t="s">
        <v>329</v>
      </c>
      <c r="C757" t="str">
        <f t="shared" si="88"/>
        <v>C</v>
      </c>
      <c r="D757" s="11">
        <f t="shared" si="89"/>
        <v>1000</v>
      </c>
      <c r="E757" s="7">
        <v>8</v>
      </c>
      <c r="F757" s="6">
        <f t="shared" si="91"/>
        <v>8000</v>
      </c>
      <c r="G757" s="3">
        <v>41186</v>
      </c>
      <c r="H757" s="3">
        <v>41186</v>
      </c>
      <c r="I757" s="5">
        <f t="shared" si="92"/>
        <v>1</v>
      </c>
      <c r="J757" s="5">
        <f t="shared" si="93"/>
        <v>1</v>
      </c>
      <c r="K757" s="6">
        <f t="shared" si="94"/>
        <v>0</v>
      </c>
      <c r="L757" s="6">
        <f t="shared" si="95"/>
        <v>0</v>
      </c>
      <c r="M757" t="str">
        <f t="shared" si="90"/>
        <v>Extrém gyors</v>
      </c>
    </row>
    <row r="758" spans="1:13" x14ac:dyDescent="0.25">
      <c r="A758" t="s">
        <v>935</v>
      </c>
      <c r="B758" t="s">
        <v>578</v>
      </c>
      <c r="C758" t="str">
        <f t="shared" si="88"/>
        <v>E</v>
      </c>
      <c r="D758" s="11">
        <f t="shared" si="89"/>
        <v>2000</v>
      </c>
      <c r="E758" s="7">
        <v>1</v>
      </c>
      <c r="F758" s="6">
        <f t="shared" si="91"/>
        <v>2000</v>
      </c>
      <c r="G758" s="3">
        <v>41100</v>
      </c>
      <c r="H758" s="3">
        <v>41102</v>
      </c>
      <c r="I758" s="5">
        <f t="shared" si="92"/>
        <v>3</v>
      </c>
      <c r="J758" s="5">
        <f t="shared" si="93"/>
        <v>3</v>
      </c>
      <c r="K758" s="6">
        <f t="shared" si="94"/>
        <v>5000</v>
      </c>
      <c r="L758" s="6">
        <f t="shared" si="95"/>
        <v>5000</v>
      </c>
      <c r="M758" t="str">
        <f t="shared" si="90"/>
        <v>Gyors</v>
      </c>
    </row>
    <row r="759" spans="1:13" x14ac:dyDescent="0.25">
      <c r="A759" t="s">
        <v>913</v>
      </c>
      <c r="B759" t="s">
        <v>193</v>
      </c>
      <c r="C759" t="str">
        <f t="shared" si="88"/>
        <v>D</v>
      </c>
      <c r="D759" s="11">
        <f t="shared" si="89"/>
        <v>1500</v>
      </c>
      <c r="E759" s="7">
        <v>8</v>
      </c>
      <c r="F759" s="6">
        <f t="shared" si="91"/>
        <v>12000</v>
      </c>
      <c r="G759" s="3">
        <v>40981</v>
      </c>
      <c r="H759" s="3">
        <v>40982</v>
      </c>
      <c r="I759" s="5">
        <f t="shared" si="92"/>
        <v>2</v>
      </c>
      <c r="J759" s="5">
        <f t="shared" si="93"/>
        <v>2</v>
      </c>
      <c r="K759" s="6">
        <f t="shared" si="94"/>
        <v>0</v>
      </c>
      <c r="L759" s="6">
        <f t="shared" si="95"/>
        <v>0</v>
      </c>
      <c r="M759" t="str">
        <f t="shared" si="90"/>
        <v>Gyors</v>
      </c>
    </row>
    <row r="760" spans="1:13" x14ac:dyDescent="0.25">
      <c r="A760" t="s">
        <v>898</v>
      </c>
      <c r="B760" t="s">
        <v>296</v>
      </c>
      <c r="C760" t="str">
        <f t="shared" si="88"/>
        <v>C</v>
      </c>
      <c r="D760" s="11">
        <f t="shared" si="89"/>
        <v>1000</v>
      </c>
      <c r="E760" s="7">
        <v>6</v>
      </c>
      <c r="F760" s="6">
        <f t="shared" si="91"/>
        <v>6000</v>
      </c>
      <c r="G760" s="3">
        <v>40941</v>
      </c>
      <c r="H760" s="3">
        <v>40943</v>
      </c>
      <c r="I760" s="5">
        <f t="shared" si="92"/>
        <v>3</v>
      </c>
      <c r="J760" s="5">
        <f t="shared" si="93"/>
        <v>3</v>
      </c>
      <c r="K760" s="6">
        <f t="shared" si="94"/>
        <v>0</v>
      </c>
      <c r="L760" s="6">
        <f t="shared" si="95"/>
        <v>0</v>
      </c>
      <c r="M760" t="str">
        <f t="shared" si="90"/>
        <v>Gyors</v>
      </c>
    </row>
    <row r="761" spans="1:13" x14ac:dyDescent="0.25">
      <c r="A761" t="s">
        <v>829</v>
      </c>
      <c r="B761" t="s">
        <v>12</v>
      </c>
      <c r="C761" t="str">
        <f t="shared" si="88"/>
        <v>B</v>
      </c>
      <c r="D761" s="11">
        <f t="shared" si="89"/>
        <v>750</v>
      </c>
      <c r="E761" s="7">
        <v>1</v>
      </c>
      <c r="F761" s="6">
        <f t="shared" si="91"/>
        <v>750</v>
      </c>
      <c r="G761" s="3">
        <v>41126</v>
      </c>
      <c r="H761" s="3">
        <v>41128</v>
      </c>
      <c r="I761" s="5">
        <f t="shared" si="92"/>
        <v>3</v>
      </c>
      <c r="J761" s="5">
        <f t="shared" si="93"/>
        <v>3</v>
      </c>
      <c r="K761" s="6">
        <f t="shared" si="94"/>
        <v>2500</v>
      </c>
      <c r="L761" s="6">
        <f t="shared" si="95"/>
        <v>2500</v>
      </c>
      <c r="M761" t="str">
        <f t="shared" si="90"/>
        <v>Gyors</v>
      </c>
    </row>
    <row r="762" spans="1:13" x14ac:dyDescent="0.25">
      <c r="A762" t="s">
        <v>925</v>
      </c>
      <c r="B762" t="s">
        <v>673</v>
      </c>
      <c r="C762" t="str">
        <f t="shared" si="88"/>
        <v>D</v>
      </c>
      <c r="D762" s="11">
        <f t="shared" si="89"/>
        <v>1500</v>
      </c>
      <c r="E762" s="7">
        <v>2</v>
      </c>
      <c r="F762" s="6">
        <f t="shared" si="91"/>
        <v>3000</v>
      </c>
      <c r="G762" s="3">
        <v>40975</v>
      </c>
      <c r="H762" s="3">
        <v>40975</v>
      </c>
      <c r="I762" s="5">
        <f t="shared" si="92"/>
        <v>1</v>
      </c>
      <c r="J762" s="5">
        <f t="shared" si="93"/>
        <v>1</v>
      </c>
      <c r="K762" s="6">
        <f t="shared" si="94"/>
        <v>0</v>
      </c>
      <c r="L762" s="6">
        <f t="shared" si="95"/>
        <v>0</v>
      </c>
      <c r="M762" t="str">
        <f t="shared" si="90"/>
        <v>Extrém gyors</v>
      </c>
    </row>
    <row r="763" spans="1:13" x14ac:dyDescent="0.25">
      <c r="A763" t="s">
        <v>919</v>
      </c>
      <c r="B763" t="s">
        <v>779</v>
      </c>
      <c r="C763" t="str">
        <f t="shared" si="88"/>
        <v>E</v>
      </c>
      <c r="D763" s="11">
        <f t="shared" si="89"/>
        <v>2000</v>
      </c>
      <c r="E763" s="7">
        <v>2</v>
      </c>
      <c r="F763" s="6">
        <f t="shared" si="91"/>
        <v>4000</v>
      </c>
      <c r="G763" s="3">
        <v>40939</v>
      </c>
      <c r="H763" s="3">
        <v>40941</v>
      </c>
      <c r="I763" s="5">
        <f t="shared" si="92"/>
        <v>3</v>
      </c>
      <c r="J763" s="5">
        <f t="shared" si="93"/>
        <v>3</v>
      </c>
      <c r="K763" s="6">
        <f t="shared" si="94"/>
        <v>2500</v>
      </c>
      <c r="L763" s="6">
        <f t="shared" si="95"/>
        <v>2500</v>
      </c>
      <c r="M763" t="str">
        <f t="shared" si="90"/>
        <v>Gyors</v>
      </c>
    </row>
    <row r="764" spans="1:13" x14ac:dyDescent="0.25">
      <c r="A764" t="s">
        <v>918</v>
      </c>
      <c r="B764" t="s">
        <v>198</v>
      </c>
      <c r="C764" t="str">
        <f t="shared" si="88"/>
        <v>C</v>
      </c>
      <c r="D764" s="11">
        <f t="shared" si="89"/>
        <v>1000</v>
      </c>
      <c r="E764" s="7">
        <v>3</v>
      </c>
      <c r="F764" s="6">
        <f t="shared" si="91"/>
        <v>3000</v>
      </c>
      <c r="G764" s="3">
        <v>41189</v>
      </c>
      <c r="H764" s="3"/>
      <c r="I764" s="5">
        <f t="shared" si="92"/>
        <v>16</v>
      </c>
      <c r="J764" s="5">
        <f t="shared" si="93"/>
        <v>16</v>
      </c>
      <c r="K764" s="6">
        <f t="shared" si="94"/>
        <v>19500</v>
      </c>
      <c r="L764" s="6">
        <f t="shared" si="95"/>
        <v>19500</v>
      </c>
      <c r="M764" t="str">
        <f t="shared" si="90"/>
        <v>Extrém lassú</v>
      </c>
    </row>
    <row r="765" spans="1:13" x14ac:dyDescent="0.25">
      <c r="A765" t="s">
        <v>926</v>
      </c>
      <c r="B765" t="s">
        <v>359</v>
      </c>
      <c r="C765" t="str">
        <f t="shared" si="88"/>
        <v>B</v>
      </c>
      <c r="D765" s="11">
        <f t="shared" si="89"/>
        <v>750</v>
      </c>
      <c r="E765" s="7">
        <v>7</v>
      </c>
      <c r="F765" s="6">
        <f t="shared" si="91"/>
        <v>5250</v>
      </c>
      <c r="G765" s="3">
        <v>41179</v>
      </c>
      <c r="H765" s="3">
        <v>41179</v>
      </c>
      <c r="I765" s="5">
        <f t="shared" si="92"/>
        <v>1</v>
      </c>
      <c r="J765" s="5">
        <f t="shared" si="93"/>
        <v>1</v>
      </c>
      <c r="K765" s="6">
        <f t="shared" si="94"/>
        <v>0</v>
      </c>
      <c r="L765" s="6">
        <f t="shared" si="95"/>
        <v>0</v>
      </c>
      <c r="M765" t="str">
        <f t="shared" si="90"/>
        <v>Extrém gyors</v>
      </c>
    </row>
    <row r="766" spans="1:13" x14ac:dyDescent="0.25">
      <c r="A766" t="s">
        <v>805</v>
      </c>
      <c r="B766" t="s">
        <v>84</v>
      </c>
      <c r="C766" t="str">
        <f t="shared" si="88"/>
        <v>C</v>
      </c>
      <c r="D766" s="11">
        <f t="shared" si="89"/>
        <v>1000</v>
      </c>
      <c r="E766" s="7">
        <v>1</v>
      </c>
      <c r="F766" s="6">
        <f t="shared" si="91"/>
        <v>1000</v>
      </c>
      <c r="G766" s="3">
        <v>41035</v>
      </c>
      <c r="H766" s="3">
        <v>41036</v>
      </c>
      <c r="I766" s="5">
        <f t="shared" si="92"/>
        <v>2</v>
      </c>
      <c r="J766" s="5">
        <f t="shared" si="93"/>
        <v>2</v>
      </c>
      <c r="K766" s="6">
        <f t="shared" si="94"/>
        <v>1500</v>
      </c>
      <c r="L766" s="6">
        <f t="shared" si="95"/>
        <v>1500</v>
      </c>
      <c r="M766" t="str">
        <f t="shared" si="90"/>
        <v>Gyors</v>
      </c>
    </row>
    <row r="767" spans="1:13" x14ac:dyDescent="0.25">
      <c r="A767" t="s">
        <v>801</v>
      </c>
      <c r="B767" t="s">
        <v>460</v>
      </c>
      <c r="C767" t="str">
        <f t="shared" si="88"/>
        <v>A</v>
      </c>
      <c r="D767" s="11">
        <f t="shared" si="89"/>
        <v>500</v>
      </c>
      <c r="E767" s="7">
        <v>5</v>
      </c>
      <c r="F767" s="6">
        <f t="shared" si="91"/>
        <v>2500</v>
      </c>
      <c r="G767" s="3">
        <v>41007</v>
      </c>
      <c r="H767" s="3">
        <v>41007</v>
      </c>
      <c r="I767" s="5">
        <f t="shared" si="92"/>
        <v>1</v>
      </c>
      <c r="J767" s="5">
        <f t="shared" si="93"/>
        <v>1</v>
      </c>
      <c r="K767" s="6">
        <f t="shared" si="94"/>
        <v>0</v>
      </c>
      <c r="L767" s="6">
        <f t="shared" si="95"/>
        <v>0</v>
      </c>
      <c r="M767" t="str">
        <f t="shared" si="90"/>
        <v>Extrém gyors</v>
      </c>
    </row>
    <row r="768" spans="1:13" x14ac:dyDescent="0.25">
      <c r="A768" t="s">
        <v>888</v>
      </c>
      <c r="B768" t="s">
        <v>346</v>
      </c>
      <c r="C768" t="str">
        <f t="shared" si="88"/>
        <v>E</v>
      </c>
      <c r="D768" s="11">
        <f t="shared" si="89"/>
        <v>2000</v>
      </c>
      <c r="E768" s="7">
        <v>7</v>
      </c>
      <c r="F768" s="6">
        <f t="shared" si="91"/>
        <v>14000</v>
      </c>
      <c r="G768" s="3">
        <v>41084</v>
      </c>
      <c r="H768" s="3">
        <v>41086</v>
      </c>
      <c r="I768" s="5">
        <f t="shared" si="92"/>
        <v>3</v>
      </c>
      <c r="J768" s="5">
        <f t="shared" si="93"/>
        <v>3</v>
      </c>
      <c r="K768" s="6">
        <f t="shared" si="94"/>
        <v>0</v>
      </c>
      <c r="L768" s="6">
        <f t="shared" si="95"/>
        <v>0</v>
      </c>
      <c r="M768" t="str">
        <f t="shared" si="90"/>
        <v>Gyors</v>
      </c>
    </row>
    <row r="769" spans="1:13" x14ac:dyDescent="0.25">
      <c r="A769" t="s">
        <v>838</v>
      </c>
      <c r="B769" t="s">
        <v>44</v>
      </c>
      <c r="C769" t="str">
        <f t="shared" si="88"/>
        <v>C</v>
      </c>
      <c r="D769" s="11">
        <f t="shared" si="89"/>
        <v>1000</v>
      </c>
      <c r="E769" s="7">
        <v>7</v>
      </c>
      <c r="F769" s="6">
        <f t="shared" si="91"/>
        <v>7000</v>
      </c>
      <c r="G769" s="3">
        <v>41157</v>
      </c>
      <c r="H769" s="3">
        <v>41157</v>
      </c>
      <c r="I769" s="5">
        <f t="shared" si="92"/>
        <v>1</v>
      </c>
      <c r="J769" s="5">
        <f t="shared" si="93"/>
        <v>1</v>
      </c>
      <c r="K769" s="6">
        <f t="shared" si="94"/>
        <v>0</v>
      </c>
      <c r="L769" s="6">
        <f t="shared" si="95"/>
        <v>0</v>
      </c>
      <c r="M769" t="str">
        <f t="shared" si="90"/>
        <v>Extrém gyors</v>
      </c>
    </row>
    <row r="770" spans="1:13" x14ac:dyDescent="0.25">
      <c r="A770" t="s">
        <v>804</v>
      </c>
      <c r="B770" t="s">
        <v>502</v>
      </c>
      <c r="C770" t="str">
        <f t="shared" ref="C770:C833" si="96">VLOOKUP(B770,típus,2,FALSE)</f>
        <v>C</v>
      </c>
      <c r="D770" s="11">
        <f t="shared" ref="D770:D833" si="97">HLOOKUP(C770,díj,2,FALSE)</f>
        <v>1000</v>
      </c>
      <c r="E770" s="7">
        <v>5</v>
      </c>
      <c r="F770" s="6">
        <f t="shared" si="91"/>
        <v>5000</v>
      </c>
      <c r="G770" s="3">
        <v>41037</v>
      </c>
      <c r="H770" s="3">
        <v>41039</v>
      </c>
      <c r="I770" s="5">
        <f t="shared" si="92"/>
        <v>3</v>
      </c>
      <c r="J770" s="5">
        <f t="shared" si="93"/>
        <v>3</v>
      </c>
      <c r="K770" s="6">
        <f t="shared" si="94"/>
        <v>0</v>
      </c>
      <c r="L770" s="6">
        <f t="shared" si="95"/>
        <v>0</v>
      </c>
      <c r="M770" t="str">
        <f t="shared" ref="M770:M833" si="98">VLOOKUP(I770,értékelés,3)</f>
        <v>Gyors</v>
      </c>
    </row>
    <row r="771" spans="1:13" x14ac:dyDescent="0.25">
      <c r="A771" t="s">
        <v>886</v>
      </c>
      <c r="B771" t="s">
        <v>475</v>
      </c>
      <c r="C771" t="str">
        <f t="shared" si="96"/>
        <v>B</v>
      </c>
      <c r="D771" s="11">
        <f t="shared" si="97"/>
        <v>750</v>
      </c>
      <c r="E771" s="7">
        <v>5</v>
      </c>
      <c r="F771" s="6">
        <f t="shared" ref="F771:F834" si="99">D771*E771</f>
        <v>3750</v>
      </c>
      <c r="G771" s="3">
        <v>41182</v>
      </c>
      <c r="H771" s="3">
        <v>41188</v>
      </c>
      <c r="I771" s="5">
        <f t="shared" ref="I771:I834" si="100">IF(ISBLANK(H771),ma-G771,H771-G771)+1</f>
        <v>7</v>
      </c>
      <c r="J771" s="5">
        <f t="shared" ref="J771:J834" si="101">IF(H771,H771-G771,ma-G771)+1</f>
        <v>7</v>
      </c>
      <c r="K771" s="6">
        <f t="shared" ref="K771:K834" si="102">IF(I771&gt;E771,(I771-E771)*(büntetés+D771),0)</f>
        <v>2500</v>
      </c>
      <c r="L771" s="6">
        <f t="shared" ref="L771:L834" si="103">MAX((I771-E771)*(büntetés+D771),0)</f>
        <v>2500</v>
      </c>
      <c r="M771" t="str">
        <f t="shared" si="98"/>
        <v>Átlag</v>
      </c>
    </row>
    <row r="772" spans="1:13" x14ac:dyDescent="0.25">
      <c r="A772" t="s">
        <v>837</v>
      </c>
      <c r="B772" t="s">
        <v>234</v>
      </c>
      <c r="C772" t="str">
        <f t="shared" si="96"/>
        <v>A</v>
      </c>
      <c r="D772" s="11">
        <f t="shared" si="97"/>
        <v>500</v>
      </c>
      <c r="E772" s="7">
        <v>8</v>
      </c>
      <c r="F772" s="6">
        <f t="shared" si="99"/>
        <v>4000</v>
      </c>
      <c r="G772" s="3">
        <v>41025</v>
      </c>
      <c r="H772" s="3">
        <v>41033</v>
      </c>
      <c r="I772" s="5">
        <f t="shared" si="100"/>
        <v>9</v>
      </c>
      <c r="J772" s="5">
        <f t="shared" si="101"/>
        <v>9</v>
      </c>
      <c r="K772" s="6">
        <f t="shared" si="102"/>
        <v>1000</v>
      </c>
      <c r="L772" s="6">
        <f t="shared" si="103"/>
        <v>1000</v>
      </c>
      <c r="M772" t="str">
        <f t="shared" si="98"/>
        <v>Lassú</v>
      </c>
    </row>
    <row r="773" spans="1:13" x14ac:dyDescent="0.25">
      <c r="A773" t="s">
        <v>869</v>
      </c>
      <c r="B773" t="s">
        <v>33</v>
      </c>
      <c r="C773" t="str">
        <f t="shared" si="96"/>
        <v>B</v>
      </c>
      <c r="D773" s="11">
        <f t="shared" si="97"/>
        <v>750</v>
      </c>
      <c r="E773" s="7">
        <v>8</v>
      </c>
      <c r="F773" s="6">
        <f t="shared" si="99"/>
        <v>6000</v>
      </c>
      <c r="G773" s="3">
        <v>41107</v>
      </c>
      <c r="H773" s="3">
        <v>41109</v>
      </c>
      <c r="I773" s="5">
        <f t="shared" si="100"/>
        <v>3</v>
      </c>
      <c r="J773" s="5">
        <f t="shared" si="101"/>
        <v>3</v>
      </c>
      <c r="K773" s="6">
        <f t="shared" si="102"/>
        <v>0</v>
      </c>
      <c r="L773" s="6">
        <f t="shared" si="103"/>
        <v>0</v>
      </c>
      <c r="M773" t="str">
        <f t="shared" si="98"/>
        <v>Gyors</v>
      </c>
    </row>
    <row r="774" spans="1:13" x14ac:dyDescent="0.25">
      <c r="A774" t="s">
        <v>864</v>
      </c>
      <c r="B774" t="s">
        <v>56</v>
      </c>
      <c r="C774" t="str">
        <f t="shared" si="96"/>
        <v>D</v>
      </c>
      <c r="D774" s="11">
        <f t="shared" si="97"/>
        <v>1500</v>
      </c>
      <c r="E774" s="7">
        <v>9</v>
      </c>
      <c r="F774" s="6">
        <f t="shared" si="99"/>
        <v>13500</v>
      </c>
      <c r="G774" s="3">
        <v>41037</v>
      </c>
      <c r="H774" s="3">
        <v>41039</v>
      </c>
      <c r="I774" s="5">
        <f t="shared" si="100"/>
        <v>3</v>
      </c>
      <c r="J774" s="5">
        <f t="shared" si="101"/>
        <v>3</v>
      </c>
      <c r="K774" s="6">
        <f t="shared" si="102"/>
        <v>0</v>
      </c>
      <c r="L774" s="6">
        <f t="shared" si="103"/>
        <v>0</v>
      </c>
      <c r="M774" t="str">
        <f t="shared" si="98"/>
        <v>Gyors</v>
      </c>
    </row>
    <row r="775" spans="1:13" x14ac:dyDescent="0.25">
      <c r="A775" t="s">
        <v>813</v>
      </c>
      <c r="B775" t="s">
        <v>149</v>
      </c>
      <c r="C775" t="str">
        <f t="shared" si="96"/>
        <v>D</v>
      </c>
      <c r="D775" s="11">
        <f t="shared" si="97"/>
        <v>1500</v>
      </c>
      <c r="E775" s="7">
        <v>6</v>
      </c>
      <c r="F775" s="6">
        <f t="shared" si="99"/>
        <v>9000</v>
      </c>
      <c r="G775" s="3">
        <v>40960</v>
      </c>
      <c r="H775" s="3">
        <v>40962</v>
      </c>
      <c r="I775" s="5">
        <f t="shared" si="100"/>
        <v>3</v>
      </c>
      <c r="J775" s="5">
        <f t="shared" si="101"/>
        <v>3</v>
      </c>
      <c r="K775" s="6">
        <f t="shared" si="102"/>
        <v>0</v>
      </c>
      <c r="L775" s="6">
        <f t="shared" si="103"/>
        <v>0</v>
      </c>
      <c r="M775" t="str">
        <f t="shared" si="98"/>
        <v>Gyors</v>
      </c>
    </row>
    <row r="776" spans="1:13" x14ac:dyDescent="0.25">
      <c r="A776" t="s">
        <v>930</v>
      </c>
      <c r="B776" t="s">
        <v>487</v>
      </c>
      <c r="C776" t="str">
        <f t="shared" si="96"/>
        <v>D</v>
      </c>
      <c r="D776" s="11">
        <f t="shared" si="97"/>
        <v>1500</v>
      </c>
      <c r="E776" s="7">
        <v>1</v>
      </c>
      <c r="F776" s="6">
        <f t="shared" si="99"/>
        <v>1500</v>
      </c>
      <c r="G776" s="3">
        <v>41135</v>
      </c>
      <c r="H776" s="3">
        <v>41139</v>
      </c>
      <c r="I776" s="5">
        <f t="shared" si="100"/>
        <v>5</v>
      </c>
      <c r="J776" s="5">
        <f t="shared" si="101"/>
        <v>5</v>
      </c>
      <c r="K776" s="6">
        <f t="shared" si="102"/>
        <v>8000</v>
      </c>
      <c r="L776" s="6">
        <f t="shared" si="103"/>
        <v>8000</v>
      </c>
      <c r="M776" t="str">
        <f t="shared" si="98"/>
        <v>Átlag</v>
      </c>
    </row>
    <row r="777" spans="1:13" x14ac:dyDescent="0.25">
      <c r="A777" t="s">
        <v>892</v>
      </c>
      <c r="B777" t="s">
        <v>778</v>
      </c>
      <c r="C777" t="str">
        <f t="shared" si="96"/>
        <v>A</v>
      </c>
      <c r="D777" s="11">
        <f t="shared" si="97"/>
        <v>500</v>
      </c>
      <c r="E777" s="7">
        <v>8</v>
      </c>
      <c r="F777" s="6">
        <f t="shared" si="99"/>
        <v>4000</v>
      </c>
      <c r="G777" s="3">
        <v>41026</v>
      </c>
      <c r="H777" s="3">
        <v>41032</v>
      </c>
      <c r="I777" s="5">
        <f t="shared" si="100"/>
        <v>7</v>
      </c>
      <c r="J777" s="5">
        <f t="shared" si="101"/>
        <v>7</v>
      </c>
      <c r="K777" s="6">
        <f t="shared" si="102"/>
        <v>0</v>
      </c>
      <c r="L777" s="6">
        <f t="shared" si="103"/>
        <v>0</v>
      </c>
      <c r="M777" t="str">
        <f t="shared" si="98"/>
        <v>Átlag</v>
      </c>
    </row>
    <row r="778" spans="1:13" x14ac:dyDescent="0.25">
      <c r="A778" t="s">
        <v>915</v>
      </c>
      <c r="B778" t="s">
        <v>417</v>
      </c>
      <c r="C778" t="str">
        <f t="shared" si="96"/>
        <v>C</v>
      </c>
      <c r="D778" s="11">
        <f t="shared" si="97"/>
        <v>1000</v>
      </c>
      <c r="E778" s="7">
        <v>7</v>
      </c>
      <c r="F778" s="6">
        <f t="shared" si="99"/>
        <v>7000</v>
      </c>
      <c r="G778" s="3">
        <v>41095</v>
      </c>
      <c r="H778" s="3">
        <v>41098</v>
      </c>
      <c r="I778" s="5">
        <f t="shared" si="100"/>
        <v>4</v>
      </c>
      <c r="J778" s="5">
        <f t="shared" si="101"/>
        <v>4</v>
      </c>
      <c r="K778" s="6">
        <f t="shared" si="102"/>
        <v>0</v>
      </c>
      <c r="L778" s="6">
        <f t="shared" si="103"/>
        <v>0</v>
      </c>
      <c r="M778" t="str">
        <f t="shared" si="98"/>
        <v>Átlag</v>
      </c>
    </row>
    <row r="779" spans="1:13" x14ac:dyDescent="0.25">
      <c r="A779" t="s">
        <v>873</v>
      </c>
      <c r="B779" t="s">
        <v>767</v>
      </c>
      <c r="C779" t="str">
        <f t="shared" si="96"/>
        <v>A</v>
      </c>
      <c r="D779" s="11">
        <f t="shared" si="97"/>
        <v>500</v>
      </c>
      <c r="E779" s="7">
        <v>7</v>
      </c>
      <c r="F779" s="6">
        <f t="shared" si="99"/>
        <v>3500</v>
      </c>
      <c r="G779" s="3">
        <v>40972</v>
      </c>
      <c r="H779" s="3">
        <v>40973</v>
      </c>
      <c r="I779" s="5">
        <f t="shared" si="100"/>
        <v>2</v>
      </c>
      <c r="J779" s="5">
        <f t="shared" si="101"/>
        <v>2</v>
      </c>
      <c r="K779" s="6">
        <f t="shared" si="102"/>
        <v>0</v>
      </c>
      <c r="L779" s="6">
        <f t="shared" si="103"/>
        <v>0</v>
      </c>
      <c r="M779" t="str">
        <f t="shared" si="98"/>
        <v>Gyors</v>
      </c>
    </row>
    <row r="780" spans="1:13" x14ac:dyDescent="0.25">
      <c r="A780" t="s">
        <v>821</v>
      </c>
      <c r="B780" t="s">
        <v>23</v>
      </c>
      <c r="C780" t="str">
        <f t="shared" si="96"/>
        <v>C</v>
      </c>
      <c r="D780" s="11">
        <f t="shared" si="97"/>
        <v>1000</v>
      </c>
      <c r="E780" s="7">
        <v>10</v>
      </c>
      <c r="F780" s="6">
        <f t="shared" si="99"/>
        <v>10000</v>
      </c>
      <c r="G780" s="3">
        <v>41144</v>
      </c>
      <c r="H780" s="3">
        <v>41146</v>
      </c>
      <c r="I780" s="5">
        <f t="shared" si="100"/>
        <v>3</v>
      </c>
      <c r="J780" s="5">
        <f t="shared" si="101"/>
        <v>3</v>
      </c>
      <c r="K780" s="6">
        <f t="shared" si="102"/>
        <v>0</v>
      </c>
      <c r="L780" s="6">
        <f t="shared" si="103"/>
        <v>0</v>
      </c>
      <c r="M780" t="str">
        <f t="shared" si="98"/>
        <v>Gyors</v>
      </c>
    </row>
    <row r="781" spans="1:13" x14ac:dyDescent="0.25">
      <c r="A781" t="s">
        <v>890</v>
      </c>
      <c r="B781" t="s">
        <v>165</v>
      </c>
      <c r="C781" t="str">
        <f t="shared" si="96"/>
        <v>A</v>
      </c>
      <c r="D781" s="11">
        <f t="shared" si="97"/>
        <v>500</v>
      </c>
      <c r="E781" s="7">
        <v>5</v>
      </c>
      <c r="F781" s="6">
        <f t="shared" si="99"/>
        <v>2500</v>
      </c>
      <c r="G781" s="3">
        <v>40937</v>
      </c>
      <c r="H781" s="3">
        <v>40938</v>
      </c>
      <c r="I781" s="5">
        <f t="shared" si="100"/>
        <v>2</v>
      </c>
      <c r="J781" s="5">
        <f t="shared" si="101"/>
        <v>2</v>
      </c>
      <c r="K781" s="6">
        <f t="shared" si="102"/>
        <v>0</v>
      </c>
      <c r="L781" s="6">
        <f t="shared" si="103"/>
        <v>0</v>
      </c>
      <c r="M781" t="str">
        <f t="shared" si="98"/>
        <v>Gyors</v>
      </c>
    </row>
    <row r="782" spans="1:13" x14ac:dyDescent="0.25">
      <c r="A782" t="s">
        <v>837</v>
      </c>
      <c r="B782" t="s">
        <v>633</v>
      </c>
      <c r="C782" t="str">
        <f t="shared" si="96"/>
        <v>D</v>
      </c>
      <c r="D782" s="11">
        <f t="shared" si="97"/>
        <v>1500</v>
      </c>
      <c r="E782" s="7">
        <v>3</v>
      </c>
      <c r="F782" s="6">
        <f t="shared" si="99"/>
        <v>4500</v>
      </c>
      <c r="G782" s="3">
        <v>41060</v>
      </c>
      <c r="H782" s="3">
        <v>41061</v>
      </c>
      <c r="I782" s="5">
        <f t="shared" si="100"/>
        <v>2</v>
      </c>
      <c r="J782" s="5">
        <f t="shared" si="101"/>
        <v>2</v>
      </c>
      <c r="K782" s="6">
        <f t="shared" si="102"/>
        <v>0</v>
      </c>
      <c r="L782" s="6">
        <f t="shared" si="103"/>
        <v>0</v>
      </c>
      <c r="M782" t="str">
        <f t="shared" si="98"/>
        <v>Gyors</v>
      </c>
    </row>
    <row r="783" spans="1:13" x14ac:dyDescent="0.25">
      <c r="A783" t="s">
        <v>936</v>
      </c>
      <c r="B783" t="s">
        <v>181</v>
      </c>
      <c r="C783" t="str">
        <f t="shared" si="96"/>
        <v>E</v>
      </c>
      <c r="D783" s="11">
        <f t="shared" si="97"/>
        <v>2000</v>
      </c>
      <c r="E783" s="7">
        <v>9</v>
      </c>
      <c r="F783" s="6">
        <f t="shared" si="99"/>
        <v>18000</v>
      </c>
      <c r="G783" s="3">
        <v>41160</v>
      </c>
      <c r="H783" s="3">
        <v>41162</v>
      </c>
      <c r="I783" s="5">
        <f t="shared" si="100"/>
        <v>3</v>
      </c>
      <c r="J783" s="5">
        <f t="shared" si="101"/>
        <v>3</v>
      </c>
      <c r="K783" s="6">
        <f t="shared" si="102"/>
        <v>0</v>
      </c>
      <c r="L783" s="6">
        <f t="shared" si="103"/>
        <v>0</v>
      </c>
      <c r="M783" t="str">
        <f t="shared" si="98"/>
        <v>Gyors</v>
      </c>
    </row>
    <row r="784" spans="1:13" x14ac:dyDescent="0.25">
      <c r="A784" t="s">
        <v>845</v>
      </c>
      <c r="B784" t="s">
        <v>649</v>
      </c>
      <c r="C784" t="str">
        <f t="shared" si="96"/>
        <v>D</v>
      </c>
      <c r="D784" s="11">
        <f t="shared" si="97"/>
        <v>1500</v>
      </c>
      <c r="E784" s="7">
        <v>8</v>
      </c>
      <c r="F784" s="6">
        <f t="shared" si="99"/>
        <v>12000</v>
      </c>
      <c r="G784" s="3">
        <v>40932</v>
      </c>
      <c r="H784" s="3">
        <v>40935</v>
      </c>
      <c r="I784" s="5">
        <f t="shared" si="100"/>
        <v>4</v>
      </c>
      <c r="J784" s="5">
        <f t="shared" si="101"/>
        <v>4</v>
      </c>
      <c r="K784" s="6">
        <f t="shared" si="102"/>
        <v>0</v>
      </c>
      <c r="L784" s="6">
        <f t="shared" si="103"/>
        <v>0</v>
      </c>
      <c r="M784" t="str">
        <f t="shared" si="98"/>
        <v>Átlag</v>
      </c>
    </row>
    <row r="785" spans="1:13" x14ac:dyDescent="0.25">
      <c r="A785" t="s">
        <v>856</v>
      </c>
      <c r="B785" t="s">
        <v>664</v>
      </c>
      <c r="C785" t="str">
        <f t="shared" si="96"/>
        <v>C</v>
      </c>
      <c r="D785" s="11">
        <f t="shared" si="97"/>
        <v>1000</v>
      </c>
      <c r="E785" s="7">
        <v>5</v>
      </c>
      <c r="F785" s="6">
        <f t="shared" si="99"/>
        <v>5000</v>
      </c>
      <c r="G785" s="3">
        <v>41021</v>
      </c>
      <c r="H785" s="3">
        <v>41022</v>
      </c>
      <c r="I785" s="5">
        <f t="shared" si="100"/>
        <v>2</v>
      </c>
      <c r="J785" s="5">
        <f t="shared" si="101"/>
        <v>2</v>
      </c>
      <c r="K785" s="6">
        <f t="shared" si="102"/>
        <v>0</v>
      </c>
      <c r="L785" s="6">
        <f t="shared" si="103"/>
        <v>0</v>
      </c>
      <c r="M785" t="str">
        <f t="shared" si="98"/>
        <v>Gyors</v>
      </c>
    </row>
    <row r="786" spans="1:13" x14ac:dyDescent="0.25">
      <c r="A786" t="s">
        <v>914</v>
      </c>
      <c r="B786" t="s">
        <v>619</v>
      </c>
      <c r="C786" t="str">
        <f t="shared" si="96"/>
        <v>D</v>
      </c>
      <c r="D786" s="11">
        <f t="shared" si="97"/>
        <v>1500</v>
      </c>
      <c r="E786" s="7">
        <v>5</v>
      </c>
      <c r="F786" s="6">
        <f t="shared" si="99"/>
        <v>7500</v>
      </c>
      <c r="G786" s="3">
        <v>41058</v>
      </c>
      <c r="H786" s="3">
        <v>41069</v>
      </c>
      <c r="I786" s="5">
        <f t="shared" si="100"/>
        <v>12</v>
      </c>
      <c r="J786" s="5">
        <f t="shared" si="101"/>
        <v>12</v>
      </c>
      <c r="K786" s="6">
        <f t="shared" si="102"/>
        <v>14000</v>
      </c>
      <c r="L786" s="6">
        <f t="shared" si="103"/>
        <v>14000</v>
      </c>
      <c r="M786" t="str">
        <f t="shared" si="98"/>
        <v>Lassú</v>
      </c>
    </row>
    <row r="787" spans="1:13" x14ac:dyDescent="0.25">
      <c r="A787" t="s">
        <v>925</v>
      </c>
      <c r="B787" t="s">
        <v>461</v>
      </c>
      <c r="C787" t="str">
        <f t="shared" si="96"/>
        <v>E</v>
      </c>
      <c r="D787" s="11">
        <f t="shared" si="97"/>
        <v>2000</v>
      </c>
      <c r="E787" s="7">
        <v>7</v>
      </c>
      <c r="F787" s="6">
        <f t="shared" si="99"/>
        <v>14000</v>
      </c>
      <c r="G787" s="3">
        <v>41057</v>
      </c>
      <c r="H787" s="3">
        <v>41061</v>
      </c>
      <c r="I787" s="5">
        <f t="shared" si="100"/>
        <v>5</v>
      </c>
      <c r="J787" s="5">
        <f t="shared" si="101"/>
        <v>5</v>
      </c>
      <c r="K787" s="6">
        <f t="shared" si="102"/>
        <v>0</v>
      </c>
      <c r="L787" s="6">
        <f t="shared" si="103"/>
        <v>0</v>
      </c>
      <c r="M787" t="str">
        <f t="shared" si="98"/>
        <v>Átlag</v>
      </c>
    </row>
    <row r="788" spans="1:13" x14ac:dyDescent="0.25">
      <c r="A788" t="s">
        <v>866</v>
      </c>
      <c r="B788" t="s">
        <v>583</v>
      </c>
      <c r="C788" t="str">
        <f t="shared" si="96"/>
        <v>A</v>
      </c>
      <c r="D788" s="11">
        <f t="shared" si="97"/>
        <v>500</v>
      </c>
      <c r="E788" s="7">
        <v>1</v>
      </c>
      <c r="F788" s="6">
        <f t="shared" si="99"/>
        <v>500</v>
      </c>
      <c r="G788" s="3">
        <v>40992</v>
      </c>
      <c r="H788" s="3">
        <v>40995</v>
      </c>
      <c r="I788" s="5">
        <f t="shared" si="100"/>
        <v>4</v>
      </c>
      <c r="J788" s="5">
        <f t="shared" si="101"/>
        <v>4</v>
      </c>
      <c r="K788" s="6">
        <f t="shared" si="102"/>
        <v>3000</v>
      </c>
      <c r="L788" s="6">
        <f t="shared" si="103"/>
        <v>3000</v>
      </c>
      <c r="M788" t="str">
        <f t="shared" si="98"/>
        <v>Átlag</v>
      </c>
    </row>
    <row r="789" spans="1:13" x14ac:dyDescent="0.25">
      <c r="A789" t="s">
        <v>790</v>
      </c>
      <c r="B789" t="s">
        <v>550</v>
      </c>
      <c r="C789" t="str">
        <f t="shared" si="96"/>
        <v>D</v>
      </c>
      <c r="D789" s="11">
        <f t="shared" si="97"/>
        <v>1500</v>
      </c>
      <c r="E789" s="7">
        <v>4</v>
      </c>
      <c r="F789" s="6">
        <f t="shared" si="99"/>
        <v>6000</v>
      </c>
      <c r="G789" s="3">
        <v>41166</v>
      </c>
      <c r="H789" s="3">
        <v>41166</v>
      </c>
      <c r="I789" s="5">
        <f t="shared" si="100"/>
        <v>1</v>
      </c>
      <c r="J789" s="5">
        <f t="shared" si="101"/>
        <v>1</v>
      </c>
      <c r="K789" s="6">
        <f t="shared" si="102"/>
        <v>0</v>
      </c>
      <c r="L789" s="6">
        <f t="shared" si="103"/>
        <v>0</v>
      </c>
      <c r="M789" t="str">
        <f t="shared" si="98"/>
        <v>Extrém gyors</v>
      </c>
    </row>
    <row r="790" spans="1:13" x14ac:dyDescent="0.25">
      <c r="A790" t="s">
        <v>804</v>
      </c>
      <c r="B790" t="s">
        <v>348</v>
      </c>
      <c r="C790" t="str">
        <f t="shared" si="96"/>
        <v>C</v>
      </c>
      <c r="D790" s="11">
        <f t="shared" si="97"/>
        <v>1000</v>
      </c>
      <c r="E790" s="7">
        <v>3</v>
      </c>
      <c r="F790" s="6">
        <f t="shared" si="99"/>
        <v>3000</v>
      </c>
      <c r="G790" s="3">
        <v>41192</v>
      </c>
      <c r="H790" s="3">
        <v>41192</v>
      </c>
      <c r="I790" s="5">
        <f t="shared" si="100"/>
        <v>1</v>
      </c>
      <c r="J790" s="5">
        <f t="shared" si="101"/>
        <v>1</v>
      </c>
      <c r="K790" s="6">
        <f t="shared" si="102"/>
        <v>0</v>
      </c>
      <c r="L790" s="6">
        <f t="shared" si="103"/>
        <v>0</v>
      </c>
      <c r="M790" t="str">
        <f t="shared" si="98"/>
        <v>Extrém gyors</v>
      </c>
    </row>
    <row r="791" spans="1:13" x14ac:dyDescent="0.25">
      <c r="A791" t="s">
        <v>916</v>
      </c>
      <c r="B791" t="s">
        <v>338</v>
      </c>
      <c r="C791" t="str">
        <f t="shared" si="96"/>
        <v>B</v>
      </c>
      <c r="D791" s="11">
        <f t="shared" si="97"/>
        <v>750</v>
      </c>
      <c r="E791" s="7">
        <v>3</v>
      </c>
      <c r="F791" s="6">
        <f t="shared" si="99"/>
        <v>2250</v>
      </c>
      <c r="G791" s="3">
        <v>41083</v>
      </c>
      <c r="H791" s="3">
        <v>41088</v>
      </c>
      <c r="I791" s="5">
        <f t="shared" si="100"/>
        <v>6</v>
      </c>
      <c r="J791" s="5">
        <f t="shared" si="101"/>
        <v>6</v>
      </c>
      <c r="K791" s="6">
        <f t="shared" si="102"/>
        <v>3750</v>
      </c>
      <c r="L791" s="6">
        <f t="shared" si="103"/>
        <v>3750</v>
      </c>
      <c r="M791" t="str">
        <f t="shared" si="98"/>
        <v>Átlag</v>
      </c>
    </row>
    <row r="792" spans="1:13" x14ac:dyDescent="0.25">
      <c r="A792" t="s">
        <v>869</v>
      </c>
      <c r="B792" t="s">
        <v>612</v>
      </c>
      <c r="C792" t="str">
        <f t="shared" si="96"/>
        <v>D</v>
      </c>
      <c r="D792" s="11">
        <f t="shared" si="97"/>
        <v>1500</v>
      </c>
      <c r="E792" s="7">
        <v>7</v>
      </c>
      <c r="F792" s="6">
        <f t="shared" si="99"/>
        <v>10500</v>
      </c>
      <c r="G792" s="3">
        <v>41113</v>
      </c>
      <c r="H792" s="3">
        <v>41113</v>
      </c>
      <c r="I792" s="5">
        <f t="shared" si="100"/>
        <v>1</v>
      </c>
      <c r="J792" s="5">
        <f t="shared" si="101"/>
        <v>1</v>
      </c>
      <c r="K792" s="6">
        <f t="shared" si="102"/>
        <v>0</v>
      </c>
      <c r="L792" s="6">
        <f t="shared" si="103"/>
        <v>0</v>
      </c>
      <c r="M792" t="str">
        <f t="shared" si="98"/>
        <v>Extrém gyors</v>
      </c>
    </row>
    <row r="793" spans="1:13" x14ac:dyDescent="0.25">
      <c r="A793" t="s">
        <v>816</v>
      </c>
      <c r="B793" t="s">
        <v>308</v>
      </c>
      <c r="C793" t="str">
        <f t="shared" si="96"/>
        <v>E</v>
      </c>
      <c r="D793" s="11">
        <f t="shared" si="97"/>
        <v>2000</v>
      </c>
      <c r="E793" s="7">
        <v>7</v>
      </c>
      <c r="F793" s="6">
        <f t="shared" si="99"/>
        <v>14000</v>
      </c>
      <c r="G793" s="3">
        <v>41195</v>
      </c>
      <c r="H793" s="3">
        <v>41199</v>
      </c>
      <c r="I793" s="5">
        <f t="shared" si="100"/>
        <v>5</v>
      </c>
      <c r="J793" s="5">
        <f t="shared" si="101"/>
        <v>5</v>
      </c>
      <c r="K793" s="6">
        <f t="shared" si="102"/>
        <v>0</v>
      </c>
      <c r="L793" s="6">
        <f t="shared" si="103"/>
        <v>0</v>
      </c>
      <c r="M793" t="str">
        <f t="shared" si="98"/>
        <v>Átlag</v>
      </c>
    </row>
    <row r="794" spans="1:13" x14ac:dyDescent="0.25">
      <c r="A794" t="s">
        <v>897</v>
      </c>
      <c r="B794" t="s">
        <v>503</v>
      </c>
      <c r="C794" t="str">
        <f t="shared" si="96"/>
        <v>A</v>
      </c>
      <c r="D794" s="11">
        <f t="shared" si="97"/>
        <v>500</v>
      </c>
      <c r="E794" s="7">
        <v>2</v>
      </c>
      <c r="F794" s="6">
        <f t="shared" si="99"/>
        <v>1000</v>
      </c>
      <c r="G794" s="3">
        <v>41185</v>
      </c>
      <c r="H794" s="3">
        <v>41185</v>
      </c>
      <c r="I794" s="5">
        <f t="shared" si="100"/>
        <v>1</v>
      </c>
      <c r="J794" s="5">
        <f t="shared" si="101"/>
        <v>1</v>
      </c>
      <c r="K794" s="6">
        <f t="shared" si="102"/>
        <v>0</v>
      </c>
      <c r="L794" s="6">
        <f t="shared" si="103"/>
        <v>0</v>
      </c>
      <c r="M794" t="str">
        <f t="shared" si="98"/>
        <v>Extrém gyors</v>
      </c>
    </row>
    <row r="795" spans="1:13" x14ac:dyDescent="0.25">
      <c r="A795" t="s">
        <v>857</v>
      </c>
      <c r="B795" t="s">
        <v>645</v>
      </c>
      <c r="C795" t="str">
        <f t="shared" si="96"/>
        <v>E</v>
      </c>
      <c r="D795" s="11">
        <f t="shared" si="97"/>
        <v>2000</v>
      </c>
      <c r="E795" s="7">
        <v>5</v>
      </c>
      <c r="F795" s="6">
        <f t="shared" si="99"/>
        <v>10000</v>
      </c>
      <c r="G795" s="3">
        <v>41088</v>
      </c>
      <c r="H795" s="3">
        <v>41092</v>
      </c>
      <c r="I795" s="5">
        <f t="shared" si="100"/>
        <v>5</v>
      </c>
      <c r="J795" s="5">
        <f t="shared" si="101"/>
        <v>5</v>
      </c>
      <c r="K795" s="6">
        <f t="shared" si="102"/>
        <v>0</v>
      </c>
      <c r="L795" s="6">
        <f t="shared" si="103"/>
        <v>0</v>
      </c>
      <c r="M795" t="str">
        <f t="shared" si="98"/>
        <v>Átlag</v>
      </c>
    </row>
    <row r="796" spans="1:13" x14ac:dyDescent="0.25">
      <c r="A796" t="s">
        <v>831</v>
      </c>
      <c r="B796" t="s">
        <v>141</v>
      </c>
      <c r="C796" t="str">
        <f t="shared" si="96"/>
        <v>E</v>
      </c>
      <c r="D796" s="11">
        <f t="shared" si="97"/>
        <v>2000</v>
      </c>
      <c r="E796" s="7">
        <v>8</v>
      </c>
      <c r="F796" s="6">
        <f t="shared" si="99"/>
        <v>16000</v>
      </c>
      <c r="G796" s="3">
        <v>41112</v>
      </c>
      <c r="H796" s="3">
        <v>41114</v>
      </c>
      <c r="I796" s="5">
        <f t="shared" si="100"/>
        <v>3</v>
      </c>
      <c r="J796" s="5">
        <f t="shared" si="101"/>
        <v>3</v>
      </c>
      <c r="K796" s="6">
        <f t="shared" si="102"/>
        <v>0</v>
      </c>
      <c r="L796" s="6">
        <f t="shared" si="103"/>
        <v>0</v>
      </c>
      <c r="M796" t="str">
        <f t="shared" si="98"/>
        <v>Gyors</v>
      </c>
    </row>
    <row r="797" spans="1:13" x14ac:dyDescent="0.25">
      <c r="A797" t="s">
        <v>813</v>
      </c>
      <c r="B797" t="s">
        <v>383</v>
      </c>
      <c r="C797" t="str">
        <f t="shared" si="96"/>
        <v>A</v>
      </c>
      <c r="D797" s="11">
        <f t="shared" si="97"/>
        <v>500</v>
      </c>
      <c r="E797" s="7">
        <v>4</v>
      </c>
      <c r="F797" s="6">
        <f t="shared" si="99"/>
        <v>2000</v>
      </c>
      <c r="G797" s="3">
        <v>41003</v>
      </c>
      <c r="H797" s="3">
        <v>41010</v>
      </c>
      <c r="I797" s="5">
        <f t="shared" si="100"/>
        <v>8</v>
      </c>
      <c r="J797" s="5">
        <f t="shared" si="101"/>
        <v>8</v>
      </c>
      <c r="K797" s="6">
        <f t="shared" si="102"/>
        <v>4000</v>
      </c>
      <c r="L797" s="6">
        <f t="shared" si="103"/>
        <v>4000</v>
      </c>
      <c r="M797" t="str">
        <f t="shared" si="98"/>
        <v>Lassú</v>
      </c>
    </row>
    <row r="798" spans="1:13" x14ac:dyDescent="0.25">
      <c r="A798" t="s">
        <v>867</v>
      </c>
      <c r="B798" t="s">
        <v>379</v>
      </c>
      <c r="C798" t="str">
        <f t="shared" si="96"/>
        <v>B</v>
      </c>
      <c r="D798" s="11">
        <f t="shared" si="97"/>
        <v>750</v>
      </c>
      <c r="E798" s="7">
        <v>10</v>
      </c>
      <c r="F798" s="6">
        <f t="shared" si="99"/>
        <v>7500</v>
      </c>
      <c r="G798" s="3">
        <v>40909</v>
      </c>
      <c r="H798" s="3">
        <v>40913</v>
      </c>
      <c r="I798" s="5">
        <f t="shared" si="100"/>
        <v>5</v>
      </c>
      <c r="J798" s="5">
        <f t="shared" si="101"/>
        <v>5</v>
      </c>
      <c r="K798" s="6">
        <f t="shared" si="102"/>
        <v>0</v>
      </c>
      <c r="L798" s="6">
        <f t="shared" si="103"/>
        <v>0</v>
      </c>
      <c r="M798" t="str">
        <f t="shared" si="98"/>
        <v>Átlag</v>
      </c>
    </row>
    <row r="799" spans="1:13" x14ac:dyDescent="0.25">
      <c r="A799" t="s">
        <v>891</v>
      </c>
      <c r="B799" t="s">
        <v>633</v>
      </c>
      <c r="C799" t="str">
        <f t="shared" si="96"/>
        <v>D</v>
      </c>
      <c r="D799" s="11">
        <f t="shared" si="97"/>
        <v>1500</v>
      </c>
      <c r="E799" s="7">
        <v>1</v>
      </c>
      <c r="F799" s="6">
        <f t="shared" si="99"/>
        <v>1500</v>
      </c>
      <c r="G799" s="3">
        <v>41010</v>
      </c>
      <c r="H799" s="3">
        <v>41012</v>
      </c>
      <c r="I799" s="5">
        <f t="shared" si="100"/>
        <v>3</v>
      </c>
      <c r="J799" s="5">
        <f t="shared" si="101"/>
        <v>3</v>
      </c>
      <c r="K799" s="6">
        <f t="shared" si="102"/>
        <v>4000</v>
      </c>
      <c r="L799" s="6">
        <f t="shared" si="103"/>
        <v>4000</v>
      </c>
      <c r="M799" t="str">
        <f t="shared" si="98"/>
        <v>Gyors</v>
      </c>
    </row>
    <row r="800" spans="1:13" x14ac:dyDescent="0.25">
      <c r="A800" t="s">
        <v>800</v>
      </c>
      <c r="B800" t="s">
        <v>584</v>
      </c>
      <c r="C800" t="str">
        <f t="shared" si="96"/>
        <v>D</v>
      </c>
      <c r="D800" s="11">
        <f t="shared" si="97"/>
        <v>1500</v>
      </c>
      <c r="E800" s="7">
        <v>7</v>
      </c>
      <c r="F800" s="6">
        <f t="shared" si="99"/>
        <v>10500</v>
      </c>
      <c r="G800" s="3">
        <v>40946</v>
      </c>
      <c r="H800" s="3">
        <v>40951</v>
      </c>
      <c r="I800" s="5">
        <f t="shared" si="100"/>
        <v>6</v>
      </c>
      <c r="J800" s="5">
        <f t="shared" si="101"/>
        <v>6</v>
      </c>
      <c r="K800" s="6">
        <f t="shared" si="102"/>
        <v>0</v>
      </c>
      <c r="L800" s="6">
        <f t="shared" si="103"/>
        <v>0</v>
      </c>
      <c r="M800" t="str">
        <f t="shared" si="98"/>
        <v>Átlag</v>
      </c>
    </row>
    <row r="801" spans="1:13" x14ac:dyDescent="0.25">
      <c r="A801" t="s">
        <v>864</v>
      </c>
      <c r="B801" t="s">
        <v>204</v>
      </c>
      <c r="C801" t="str">
        <f t="shared" si="96"/>
        <v>D</v>
      </c>
      <c r="D801" s="11">
        <f t="shared" si="97"/>
        <v>1500</v>
      </c>
      <c r="E801" s="7">
        <v>7</v>
      </c>
      <c r="F801" s="6">
        <f t="shared" si="99"/>
        <v>10500</v>
      </c>
      <c r="G801" s="3">
        <v>41158</v>
      </c>
      <c r="H801" s="3">
        <v>41161</v>
      </c>
      <c r="I801" s="5">
        <f t="shared" si="100"/>
        <v>4</v>
      </c>
      <c r="J801" s="5">
        <f t="shared" si="101"/>
        <v>4</v>
      </c>
      <c r="K801" s="6">
        <f t="shared" si="102"/>
        <v>0</v>
      </c>
      <c r="L801" s="6">
        <f t="shared" si="103"/>
        <v>0</v>
      </c>
      <c r="M801" t="str">
        <f t="shared" si="98"/>
        <v>Átlag</v>
      </c>
    </row>
    <row r="802" spans="1:13" x14ac:dyDescent="0.25">
      <c r="A802" t="s">
        <v>841</v>
      </c>
      <c r="B802" t="s">
        <v>410</v>
      </c>
      <c r="C802" t="str">
        <f t="shared" si="96"/>
        <v>C</v>
      </c>
      <c r="D802" s="11">
        <f t="shared" si="97"/>
        <v>1000</v>
      </c>
      <c r="E802" s="7">
        <v>9</v>
      </c>
      <c r="F802" s="6">
        <f t="shared" si="99"/>
        <v>9000</v>
      </c>
      <c r="G802" s="3">
        <v>41117</v>
      </c>
      <c r="H802" s="3">
        <v>41120</v>
      </c>
      <c r="I802" s="5">
        <f t="shared" si="100"/>
        <v>4</v>
      </c>
      <c r="J802" s="5">
        <f t="shared" si="101"/>
        <v>4</v>
      </c>
      <c r="K802" s="6">
        <f t="shared" si="102"/>
        <v>0</v>
      </c>
      <c r="L802" s="6">
        <f t="shared" si="103"/>
        <v>0</v>
      </c>
      <c r="M802" t="str">
        <f t="shared" si="98"/>
        <v>Átlag</v>
      </c>
    </row>
    <row r="803" spans="1:13" x14ac:dyDescent="0.25">
      <c r="A803" t="s">
        <v>866</v>
      </c>
      <c r="B803" t="s">
        <v>203</v>
      </c>
      <c r="C803" t="str">
        <f t="shared" si="96"/>
        <v>C</v>
      </c>
      <c r="D803" s="11">
        <f t="shared" si="97"/>
        <v>1000</v>
      </c>
      <c r="E803" s="7">
        <v>6</v>
      </c>
      <c r="F803" s="6">
        <f t="shared" si="99"/>
        <v>6000</v>
      </c>
      <c r="G803" s="3">
        <v>41076</v>
      </c>
      <c r="H803" s="3">
        <v>41082</v>
      </c>
      <c r="I803" s="5">
        <f t="shared" si="100"/>
        <v>7</v>
      </c>
      <c r="J803" s="5">
        <f t="shared" si="101"/>
        <v>7</v>
      </c>
      <c r="K803" s="6">
        <f t="shared" si="102"/>
        <v>1500</v>
      </c>
      <c r="L803" s="6">
        <f t="shared" si="103"/>
        <v>1500</v>
      </c>
      <c r="M803" t="str">
        <f t="shared" si="98"/>
        <v>Átlag</v>
      </c>
    </row>
    <row r="804" spans="1:13" x14ac:dyDescent="0.25">
      <c r="A804" t="s">
        <v>934</v>
      </c>
      <c r="B804" t="s">
        <v>490</v>
      </c>
      <c r="C804" t="str">
        <f t="shared" si="96"/>
        <v>A</v>
      </c>
      <c r="D804" s="11">
        <f t="shared" si="97"/>
        <v>500</v>
      </c>
      <c r="E804" s="7">
        <v>6</v>
      </c>
      <c r="F804" s="6">
        <f t="shared" si="99"/>
        <v>3000</v>
      </c>
      <c r="G804" s="3">
        <v>41121</v>
      </c>
      <c r="H804" s="3">
        <v>41128</v>
      </c>
      <c r="I804" s="5">
        <f t="shared" si="100"/>
        <v>8</v>
      </c>
      <c r="J804" s="5">
        <f t="shared" si="101"/>
        <v>8</v>
      </c>
      <c r="K804" s="6">
        <f t="shared" si="102"/>
        <v>2000</v>
      </c>
      <c r="L804" s="6">
        <f t="shared" si="103"/>
        <v>2000</v>
      </c>
      <c r="M804" t="str">
        <f t="shared" si="98"/>
        <v>Lassú</v>
      </c>
    </row>
    <row r="805" spans="1:13" x14ac:dyDescent="0.25">
      <c r="A805" t="s">
        <v>897</v>
      </c>
      <c r="B805" t="s">
        <v>502</v>
      </c>
      <c r="C805" t="str">
        <f t="shared" si="96"/>
        <v>C</v>
      </c>
      <c r="D805" s="11">
        <f t="shared" si="97"/>
        <v>1000</v>
      </c>
      <c r="E805" s="7">
        <v>8</v>
      </c>
      <c r="F805" s="6">
        <f t="shared" si="99"/>
        <v>8000</v>
      </c>
      <c r="G805" s="3">
        <v>40963</v>
      </c>
      <c r="H805" s="3">
        <v>40967</v>
      </c>
      <c r="I805" s="5">
        <f t="shared" si="100"/>
        <v>5</v>
      </c>
      <c r="J805" s="5">
        <f t="shared" si="101"/>
        <v>5</v>
      </c>
      <c r="K805" s="6">
        <f t="shared" si="102"/>
        <v>0</v>
      </c>
      <c r="L805" s="6">
        <f t="shared" si="103"/>
        <v>0</v>
      </c>
      <c r="M805" t="str">
        <f t="shared" si="98"/>
        <v>Átlag</v>
      </c>
    </row>
    <row r="806" spans="1:13" x14ac:dyDescent="0.25">
      <c r="A806" t="s">
        <v>885</v>
      </c>
      <c r="B806" t="s">
        <v>490</v>
      </c>
      <c r="C806" t="str">
        <f t="shared" si="96"/>
        <v>A</v>
      </c>
      <c r="D806" s="11">
        <f t="shared" si="97"/>
        <v>500</v>
      </c>
      <c r="E806" s="7">
        <v>6</v>
      </c>
      <c r="F806" s="6">
        <f t="shared" si="99"/>
        <v>3000</v>
      </c>
      <c r="G806" s="3">
        <v>40999</v>
      </c>
      <c r="H806" s="3">
        <v>41004</v>
      </c>
      <c r="I806" s="5">
        <f t="shared" si="100"/>
        <v>6</v>
      </c>
      <c r="J806" s="5">
        <f t="shared" si="101"/>
        <v>6</v>
      </c>
      <c r="K806" s="6">
        <f t="shared" si="102"/>
        <v>0</v>
      </c>
      <c r="L806" s="6">
        <f t="shared" si="103"/>
        <v>0</v>
      </c>
      <c r="M806" t="str">
        <f t="shared" si="98"/>
        <v>Átlag</v>
      </c>
    </row>
    <row r="807" spans="1:13" x14ac:dyDescent="0.25">
      <c r="A807" t="s">
        <v>809</v>
      </c>
      <c r="B807" t="s">
        <v>576</v>
      </c>
      <c r="C807" t="str">
        <f t="shared" si="96"/>
        <v>B</v>
      </c>
      <c r="D807" s="11">
        <f t="shared" si="97"/>
        <v>750</v>
      </c>
      <c r="E807" s="7">
        <v>4</v>
      </c>
      <c r="F807" s="6">
        <f t="shared" si="99"/>
        <v>3000</v>
      </c>
      <c r="G807" s="3">
        <v>41166</v>
      </c>
      <c r="H807" s="3">
        <v>41168</v>
      </c>
      <c r="I807" s="5">
        <f t="shared" si="100"/>
        <v>3</v>
      </c>
      <c r="J807" s="5">
        <f t="shared" si="101"/>
        <v>3</v>
      </c>
      <c r="K807" s="6">
        <f t="shared" si="102"/>
        <v>0</v>
      </c>
      <c r="L807" s="6">
        <f t="shared" si="103"/>
        <v>0</v>
      </c>
      <c r="M807" t="str">
        <f t="shared" si="98"/>
        <v>Gyors</v>
      </c>
    </row>
    <row r="808" spans="1:13" x14ac:dyDescent="0.25">
      <c r="A808" t="s">
        <v>868</v>
      </c>
      <c r="B808" t="s">
        <v>86</v>
      </c>
      <c r="C808" t="str">
        <f t="shared" si="96"/>
        <v>A</v>
      </c>
      <c r="D808" s="11">
        <f t="shared" si="97"/>
        <v>500</v>
      </c>
      <c r="E808" s="7">
        <v>7</v>
      </c>
      <c r="F808" s="6">
        <f t="shared" si="99"/>
        <v>3500</v>
      </c>
      <c r="G808" s="3">
        <v>40909</v>
      </c>
      <c r="H808" s="3">
        <v>40911</v>
      </c>
      <c r="I808" s="5">
        <f t="shared" si="100"/>
        <v>3</v>
      </c>
      <c r="J808" s="5">
        <f t="shared" si="101"/>
        <v>3</v>
      </c>
      <c r="K808" s="6">
        <f t="shared" si="102"/>
        <v>0</v>
      </c>
      <c r="L808" s="6">
        <f t="shared" si="103"/>
        <v>0</v>
      </c>
      <c r="M808" t="str">
        <f t="shared" si="98"/>
        <v>Gyors</v>
      </c>
    </row>
    <row r="809" spans="1:13" x14ac:dyDescent="0.25">
      <c r="A809" t="s">
        <v>878</v>
      </c>
      <c r="B809" t="s">
        <v>363</v>
      </c>
      <c r="C809" t="str">
        <f t="shared" si="96"/>
        <v>A</v>
      </c>
      <c r="D809" s="11">
        <f t="shared" si="97"/>
        <v>500</v>
      </c>
      <c r="E809" s="7">
        <v>3</v>
      </c>
      <c r="F809" s="6">
        <f t="shared" si="99"/>
        <v>1500</v>
      </c>
      <c r="G809" s="3">
        <v>41095</v>
      </c>
      <c r="H809" s="3">
        <v>41096</v>
      </c>
      <c r="I809" s="5">
        <f t="shared" si="100"/>
        <v>2</v>
      </c>
      <c r="J809" s="5">
        <f t="shared" si="101"/>
        <v>2</v>
      </c>
      <c r="K809" s="6">
        <f t="shared" si="102"/>
        <v>0</v>
      </c>
      <c r="L809" s="6">
        <f t="shared" si="103"/>
        <v>0</v>
      </c>
      <c r="M809" t="str">
        <f t="shared" si="98"/>
        <v>Gyors</v>
      </c>
    </row>
    <row r="810" spans="1:13" x14ac:dyDescent="0.25">
      <c r="A810" t="s">
        <v>915</v>
      </c>
      <c r="B810" t="s">
        <v>310</v>
      </c>
      <c r="C810" t="str">
        <f t="shared" si="96"/>
        <v>A</v>
      </c>
      <c r="D810" s="11">
        <f t="shared" si="97"/>
        <v>500</v>
      </c>
      <c r="E810" s="7">
        <v>3</v>
      </c>
      <c r="F810" s="6">
        <f t="shared" si="99"/>
        <v>1500</v>
      </c>
      <c r="G810" s="3">
        <v>41082</v>
      </c>
      <c r="H810" s="3">
        <v>41087</v>
      </c>
      <c r="I810" s="5">
        <f t="shared" si="100"/>
        <v>6</v>
      </c>
      <c r="J810" s="5">
        <f t="shared" si="101"/>
        <v>6</v>
      </c>
      <c r="K810" s="6">
        <f t="shared" si="102"/>
        <v>3000</v>
      </c>
      <c r="L810" s="6">
        <f t="shared" si="103"/>
        <v>3000</v>
      </c>
      <c r="M810" t="str">
        <f t="shared" si="98"/>
        <v>Átlag</v>
      </c>
    </row>
    <row r="811" spans="1:13" x14ac:dyDescent="0.25">
      <c r="A811" t="s">
        <v>854</v>
      </c>
      <c r="B811" t="s">
        <v>560</v>
      </c>
      <c r="C811" t="str">
        <f t="shared" si="96"/>
        <v>B</v>
      </c>
      <c r="D811" s="11">
        <f t="shared" si="97"/>
        <v>750</v>
      </c>
      <c r="E811" s="7">
        <v>4</v>
      </c>
      <c r="F811" s="6">
        <f t="shared" si="99"/>
        <v>3000</v>
      </c>
      <c r="G811" s="3">
        <v>41054</v>
      </c>
      <c r="H811" s="3">
        <v>41057</v>
      </c>
      <c r="I811" s="5">
        <f t="shared" si="100"/>
        <v>4</v>
      </c>
      <c r="J811" s="5">
        <f t="shared" si="101"/>
        <v>4</v>
      </c>
      <c r="K811" s="6">
        <f t="shared" si="102"/>
        <v>0</v>
      </c>
      <c r="L811" s="6">
        <f t="shared" si="103"/>
        <v>0</v>
      </c>
      <c r="M811" t="str">
        <f t="shared" si="98"/>
        <v>Átlag</v>
      </c>
    </row>
    <row r="812" spans="1:13" x14ac:dyDescent="0.25">
      <c r="A812" t="s">
        <v>837</v>
      </c>
      <c r="B812" t="s">
        <v>358</v>
      </c>
      <c r="C812" t="str">
        <f t="shared" si="96"/>
        <v>A</v>
      </c>
      <c r="D812" s="11">
        <f t="shared" si="97"/>
        <v>500</v>
      </c>
      <c r="E812" s="7">
        <v>2</v>
      </c>
      <c r="F812" s="6">
        <f t="shared" si="99"/>
        <v>1000</v>
      </c>
      <c r="G812" s="3">
        <v>41122</v>
      </c>
      <c r="H812" s="3">
        <v>41129</v>
      </c>
      <c r="I812" s="5">
        <f t="shared" si="100"/>
        <v>8</v>
      </c>
      <c r="J812" s="5">
        <f t="shared" si="101"/>
        <v>8</v>
      </c>
      <c r="K812" s="6">
        <f t="shared" si="102"/>
        <v>6000</v>
      </c>
      <c r="L812" s="6">
        <f t="shared" si="103"/>
        <v>6000</v>
      </c>
      <c r="M812" t="str">
        <f t="shared" si="98"/>
        <v>Lassú</v>
      </c>
    </row>
    <row r="813" spans="1:13" x14ac:dyDescent="0.25">
      <c r="A813" t="s">
        <v>814</v>
      </c>
      <c r="B813" t="s">
        <v>359</v>
      </c>
      <c r="C813" t="str">
        <f t="shared" si="96"/>
        <v>B</v>
      </c>
      <c r="D813" s="11">
        <f t="shared" si="97"/>
        <v>750</v>
      </c>
      <c r="E813" s="7">
        <v>5</v>
      </c>
      <c r="F813" s="6">
        <f t="shared" si="99"/>
        <v>3750</v>
      </c>
      <c r="G813" s="3">
        <v>41193</v>
      </c>
      <c r="H813" s="3">
        <v>41196</v>
      </c>
      <c r="I813" s="5">
        <f t="shared" si="100"/>
        <v>4</v>
      </c>
      <c r="J813" s="5">
        <f t="shared" si="101"/>
        <v>4</v>
      </c>
      <c r="K813" s="6">
        <f t="shared" si="102"/>
        <v>0</v>
      </c>
      <c r="L813" s="6">
        <f t="shared" si="103"/>
        <v>0</v>
      </c>
      <c r="M813" t="str">
        <f t="shared" si="98"/>
        <v>Átlag</v>
      </c>
    </row>
    <row r="814" spans="1:13" x14ac:dyDescent="0.25">
      <c r="A814" t="s">
        <v>846</v>
      </c>
      <c r="B814" t="s">
        <v>542</v>
      </c>
      <c r="C814" t="str">
        <f t="shared" si="96"/>
        <v>A</v>
      </c>
      <c r="D814" s="11">
        <f t="shared" si="97"/>
        <v>500</v>
      </c>
      <c r="E814" s="7">
        <v>9</v>
      </c>
      <c r="F814" s="6">
        <f t="shared" si="99"/>
        <v>4500</v>
      </c>
      <c r="G814" s="3">
        <v>41180</v>
      </c>
      <c r="H814" s="3">
        <v>41181</v>
      </c>
      <c r="I814" s="5">
        <f t="shared" si="100"/>
        <v>2</v>
      </c>
      <c r="J814" s="5">
        <f t="shared" si="101"/>
        <v>2</v>
      </c>
      <c r="K814" s="6">
        <f t="shared" si="102"/>
        <v>0</v>
      </c>
      <c r="L814" s="6">
        <f t="shared" si="103"/>
        <v>0</v>
      </c>
      <c r="M814" t="str">
        <f t="shared" si="98"/>
        <v>Gyors</v>
      </c>
    </row>
    <row r="815" spans="1:13" x14ac:dyDescent="0.25">
      <c r="A815" t="s">
        <v>916</v>
      </c>
      <c r="B815" t="s">
        <v>704</v>
      </c>
      <c r="C815" t="str">
        <f t="shared" si="96"/>
        <v>B</v>
      </c>
      <c r="D815" s="11">
        <f t="shared" si="97"/>
        <v>750</v>
      </c>
      <c r="E815" s="7">
        <v>7</v>
      </c>
      <c r="F815" s="6">
        <f t="shared" si="99"/>
        <v>5250</v>
      </c>
      <c r="G815" s="3">
        <v>40921</v>
      </c>
      <c r="H815" s="3">
        <v>40921</v>
      </c>
      <c r="I815" s="5">
        <f t="shared" si="100"/>
        <v>1</v>
      </c>
      <c r="J815" s="5">
        <f t="shared" si="101"/>
        <v>1</v>
      </c>
      <c r="K815" s="6">
        <f t="shared" si="102"/>
        <v>0</v>
      </c>
      <c r="L815" s="6">
        <f t="shared" si="103"/>
        <v>0</v>
      </c>
      <c r="M815" t="str">
        <f t="shared" si="98"/>
        <v>Extrém gyors</v>
      </c>
    </row>
    <row r="816" spans="1:13" x14ac:dyDescent="0.25">
      <c r="A816" t="s">
        <v>830</v>
      </c>
      <c r="B816" t="s">
        <v>748</v>
      </c>
      <c r="C816" t="str">
        <f t="shared" si="96"/>
        <v>C</v>
      </c>
      <c r="D816" s="11">
        <f t="shared" si="97"/>
        <v>1000</v>
      </c>
      <c r="E816" s="7">
        <v>1</v>
      </c>
      <c r="F816" s="6">
        <f t="shared" si="99"/>
        <v>1000</v>
      </c>
      <c r="G816" s="3">
        <v>41140</v>
      </c>
      <c r="H816" s="3">
        <v>41141</v>
      </c>
      <c r="I816" s="5">
        <f t="shared" si="100"/>
        <v>2</v>
      </c>
      <c r="J816" s="5">
        <f t="shared" si="101"/>
        <v>2</v>
      </c>
      <c r="K816" s="6">
        <f t="shared" si="102"/>
        <v>1500</v>
      </c>
      <c r="L816" s="6">
        <f t="shared" si="103"/>
        <v>1500</v>
      </c>
      <c r="M816" t="str">
        <f t="shared" si="98"/>
        <v>Gyors</v>
      </c>
    </row>
    <row r="817" spans="1:13" x14ac:dyDescent="0.25">
      <c r="A817" t="s">
        <v>851</v>
      </c>
      <c r="B817" t="s">
        <v>464</v>
      </c>
      <c r="C817" t="str">
        <f t="shared" si="96"/>
        <v>A</v>
      </c>
      <c r="D817" s="11">
        <f t="shared" si="97"/>
        <v>500</v>
      </c>
      <c r="E817" s="7">
        <v>8</v>
      </c>
      <c r="F817" s="6">
        <f t="shared" si="99"/>
        <v>4000</v>
      </c>
      <c r="G817" s="3">
        <v>41203</v>
      </c>
      <c r="H817" s="3"/>
      <c r="I817" s="5">
        <f t="shared" si="100"/>
        <v>2</v>
      </c>
      <c r="J817" s="5">
        <f t="shared" si="101"/>
        <v>2</v>
      </c>
      <c r="K817" s="6">
        <f t="shared" si="102"/>
        <v>0</v>
      </c>
      <c r="L817" s="6">
        <f t="shared" si="103"/>
        <v>0</v>
      </c>
      <c r="M817" t="str">
        <f t="shared" si="98"/>
        <v>Gyors</v>
      </c>
    </row>
    <row r="818" spans="1:13" x14ac:dyDescent="0.25">
      <c r="A818" t="s">
        <v>884</v>
      </c>
      <c r="B818" t="s">
        <v>138</v>
      </c>
      <c r="C818" t="str">
        <f t="shared" si="96"/>
        <v>C</v>
      </c>
      <c r="D818" s="11">
        <f t="shared" si="97"/>
        <v>1000</v>
      </c>
      <c r="E818" s="7">
        <v>5</v>
      </c>
      <c r="F818" s="6">
        <f t="shared" si="99"/>
        <v>5000</v>
      </c>
      <c r="G818" s="3">
        <v>41075</v>
      </c>
      <c r="H818" s="3">
        <v>41082</v>
      </c>
      <c r="I818" s="5">
        <f t="shared" si="100"/>
        <v>8</v>
      </c>
      <c r="J818" s="5">
        <f t="shared" si="101"/>
        <v>8</v>
      </c>
      <c r="K818" s="6">
        <f t="shared" si="102"/>
        <v>4500</v>
      </c>
      <c r="L818" s="6">
        <f t="shared" si="103"/>
        <v>4500</v>
      </c>
      <c r="M818" t="str">
        <f t="shared" si="98"/>
        <v>Lassú</v>
      </c>
    </row>
    <row r="819" spans="1:13" x14ac:dyDescent="0.25">
      <c r="A819" t="s">
        <v>845</v>
      </c>
      <c r="B819" t="s">
        <v>302</v>
      </c>
      <c r="C819" t="str">
        <f t="shared" si="96"/>
        <v>C</v>
      </c>
      <c r="D819" s="11">
        <f t="shared" si="97"/>
        <v>1000</v>
      </c>
      <c r="E819" s="7">
        <v>3</v>
      </c>
      <c r="F819" s="6">
        <f t="shared" si="99"/>
        <v>3000</v>
      </c>
      <c r="G819" s="3">
        <v>41192</v>
      </c>
      <c r="H819" s="3"/>
      <c r="I819" s="5">
        <f t="shared" si="100"/>
        <v>13</v>
      </c>
      <c r="J819" s="5">
        <f t="shared" si="101"/>
        <v>13</v>
      </c>
      <c r="K819" s="6">
        <f t="shared" si="102"/>
        <v>15000</v>
      </c>
      <c r="L819" s="6">
        <f t="shared" si="103"/>
        <v>15000</v>
      </c>
      <c r="M819" t="str">
        <f t="shared" si="98"/>
        <v>Lassú</v>
      </c>
    </row>
    <row r="820" spans="1:13" x14ac:dyDescent="0.25">
      <c r="A820" t="s">
        <v>844</v>
      </c>
      <c r="B820" t="s">
        <v>686</v>
      </c>
      <c r="C820" t="str">
        <f t="shared" si="96"/>
        <v>B</v>
      </c>
      <c r="D820" s="11">
        <f t="shared" si="97"/>
        <v>750</v>
      </c>
      <c r="E820" s="7">
        <v>3</v>
      </c>
      <c r="F820" s="6">
        <f t="shared" si="99"/>
        <v>2250</v>
      </c>
      <c r="G820" s="3">
        <v>41194</v>
      </c>
      <c r="H820" s="3">
        <v>41199</v>
      </c>
      <c r="I820" s="5">
        <f t="shared" si="100"/>
        <v>6</v>
      </c>
      <c r="J820" s="5">
        <f t="shared" si="101"/>
        <v>6</v>
      </c>
      <c r="K820" s="6">
        <f t="shared" si="102"/>
        <v>3750</v>
      </c>
      <c r="L820" s="6">
        <f t="shared" si="103"/>
        <v>3750</v>
      </c>
      <c r="M820" t="str">
        <f t="shared" si="98"/>
        <v>Átlag</v>
      </c>
    </row>
    <row r="821" spans="1:13" x14ac:dyDescent="0.25">
      <c r="A821" t="s">
        <v>820</v>
      </c>
      <c r="B821" t="s">
        <v>649</v>
      </c>
      <c r="C821" t="str">
        <f t="shared" si="96"/>
        <v>D</v>
      </c>
      <c r="D821" s="11">
        <f t="shared" si="97"/>
        <v>1500</v>
      </c>
      <c r="E821" s="7">
        <v>1</v>
      </c>
      <c r="F821" s="6">
        <f t="shared" si="99"/>
        <v>1500</v>
      </c>
      <c r="G821" s="3">
        <v>41196</v>
      </c>
      <c r="H821" s="3"/>
      <c r="I821" s="5">
        <f t="shared" si="100"/>
        <v>9</v>
      </c>
      <c r="J821" s="5">
        <f t="shared" si="101"/>
        <v>9</v>
      </c>
      <c r="K821" s="6">
        <f t="shared" si="102"/>
        <v>16000</v>
      </c>
      <c r="L821" s="6">
        <f t="shared" si="103"/>
        <v>16000</v>
      </c>
      <c r="M821" t="str">
        <f t="shared" si="98"/>
        <v>Lassú</v>
      </c>
    </row>
    <row r="822" spans="1:13" x14ac:dyDescent="0.25">
      <c r="A822" t="s">
        <v>887</v>
      </c>
      <c r="B822" t="s">
        <v>622</v>
      </c>
      <c r="C822" t="str">
        <f t="shared" si="96"/>
        <v>B</v>
      </c>
      <c r="D822" s="11">
        <f t="shared" si="97"/>
        <v>750</v>
      </c>
      <c r="E822" s="7">
        <v>7</v>
      </c>
      <c r="F822" s="6">
        <f t="shared" si="99"/>
        <v>5250</v>
      </c>
      <c r="G822" s="3">
        <v>41180</v>
      </c>
      <c r="H822" s="3">
        <v>41185</v>
      </c>
      <c r="I822" s="5">
        <f t="shared" si="100"/>
        <v>6</v>
      </c>
      <c r="J822" s="5">
        <f t="shared" si="101"/>
        <v>6</v>
      </c>
      <c r="K822" s="6">
        <f t="shared" si="102"/>
        <v>0</v>
      </c>
      <c r="L822" s="6">
        <f t="shared" si="103"/>
        <v>0</v>
      </c>
      <c r="M822" t="str">
        <f t="shared" si="98"/>
        <v>Átlag</v>
      </c>
    </row>
    <row r="823" spans="1:13" x14ac:dyDescent="0.25">
      <c r="A823" t="s">
        <v>897</v>
      </c>
      <c r="B823" t="s">
        <v>324</v>
      </c>
      <c r="C823" t="str">
        <f t="shared" si="96"/>
        <v>B</v>
      </c>
      <c r="D823" s="11">
        <f t="shared" si="97"/>
        <v>750</v>
      </c>
      <c r="E823" s="7">
        <v>5</v>
      </c>
      <c r="F823" s="6">
        <f t="shared" si="99"/>
        <v>3750</v>
      </c>
      <c r="G823" s="3">
        <v>41134</v>
      </c>
      <c r="H823" s="3">
        <v>41138</v>
      </c>
      <c r="I823" s="5">
        <f t="shared" si="100"/>
        <v>5</v>
      </c>
      <c r="J823" s="5">
        <f t="shared" si="101"/>
        <v>5</v>
      </c>
      <c r="K823" s="6">
        <f t="shared" si="102"/>
        <v>0</v>
      </c>
      <c r="L823" s="6">
        <f t="shared" si="103"/>
        <v>0</v>
      </c>
      <c r="M823" t="str">
        <f t="shared" si="98"/>
        <v>Átlag</v>
      </c>
    </row>
    <row r="824" spans="1:13" x14ac:dyDescent="0.25">
      <c r="A824" t="s">
        <v>914</v>
      </c>
      <c r="B824" t="s">
        <v>8</v>
      </c>
      <c r="C824" t="str">
        <f t="shared" si="96"/>
        <v>D</v>
      </c>
      <c r="D824" s="11">
        <f t="shared" si="97"/>
        <v>1500</v>
      </c>
      <c r="E824" s="7">
        <v>4</v>
      </c>
      <c r="F824" s="6">
        <f t="shared" si="99"/>
        <v>6000</v>
      </c>
      <c r="G824" s="3">
        <v>41187</v>
      </c>
      <c r="H824" s="3">
        <v>41188</v>
      </c>
      <c r="I824" s="5">
        <f t="shared" si="100"/>
        <v>2</v>
      </c>
      <c r="J824" s="5">
        <f t="shared" si="101"/>
        <v>2</v>
      </c>
      <c r="K824" s="6">
        <f t="shared" si="102"/>
        <v>0</v>
      </c>
      <c r="L824" s="6">
        <f t="shared" si="103"/>
        <v>0</v>
      </c>
      <c r="M824" t="str">
        <f t="shared" si="98"/>
        <v>Gyors</v>
      </c>
    </row>
    <row r="825" spans="1:13" x14ac:dyDescent="0.25">
      <c r="A825" t="s">
        <v>795</v>
      </c>
      <c r="B825" t="s">
        <v>45</v>
      </c>
      <c r="C825" t="str">
        <f t="shared" si="96"/>
        <v>A</v>
      </c>
      <c r="D825" s="11">
        <f t="shared" si="97"/>
        <v>500</v>
      </c>
      <c r="E825" s="7">
        <v>1</v>
      </c>
      <c r="F825" s="6">
        <f t="shared" si="99"/>
        <v>500</v>
      </c>
      <c r="G825" s="3">
        <v>40955</v>
      </c>
      <c r="H825" s="3">
        <v>40962</v>
      </c>
      <c r="I825" s="5">
        <f t="shared" si="100"/>
        <v>8</v>
      </c>
      <c r="J825" s="5">
        <f t="shared" si="101"/>
        <v>8</v>
      </c>
      <c r="K825" s="6">
        <f t="shared" si="102"/>
        <v>7000</v>
      </c>
      <c r="L825" s="6">
        <f t="shared" si="103"/>
        <v>7000</v>
      </c>
      <c r="M825" t="str">
        <f t="shared" si="98"/>
        <v>Lassú</v>
      </c>
    </row>
    <row r="826" spans="1:13" x14ac:dyDescent="0.25">
      <c r="A826" t="s">
        <v>934</v>
      </c>
      <c r="B826" t="s">
        <v>714</v>
      </c>
      <c r="C826" t="str">
        <f t="shared" si="96"/>
        <v>A</v>
      </c>
      <c r="D826" s="11">
        <f t="shared" si="97"/>
        <v>500</v>
      </c>
      <c r="E826" s="7">
        <v>10</v>
      </c>
      <c r="F826" s="6">
        <f t="shared" si="99"/>
        <v>5000</v>
      </c>
      <c r="G826" s="3">
        <v>41198</v>
      </c>
      <c r="H826" s="3"/>
      <c r="I826" s="5">
        <f t="shared" si="100"/>
        <v>7</v>
      </c>
      <c r="J826" s="5">
        <f t="shared" si="101"/>
        <v>7</v>
      </c>
      <c r="K826" s="6">
        <f t="shared" si="102"/>
        <v>0</v>
      </c>
      <c r="L826" s="6">
        <f t="shared" si="103"/>
        <v>0</v>
      </c>
      <c r="M826" t="str">
        <f t="shared" si="98"/>
        <v>Átlag</v>
      </c>
    </row>
    <row r="827" spans="1:13" x14ac:dyDescent="0.25">
      <c r="A827" t="s">
        <v>897</v>
      </c>
      <c r="B827" t="s">
        <v>362</v>
      </c>
      <c r="C827" t="str">
        <f t="shared" si="96"/>
        <v>C</v>
      </c>
      <c r="D827" s="11">
        <f t="shared" si="97"/>
        <v>1000</v>
      </c>
      <c r="E827" s="7">
        <v>9</v>
      </c>
      <c r="F827" s="6">
        <f t="shared" si="99"/>
        <v>9000</v>
      </c>
      <c r="G827" s="3">
        <v>40958</v>
      </c>
      <c r="H827" s="3">
        <v>40959</v>
      </c>
      <c r="I827" s="5">
        <f t="shared" si="100"/>
        <v>2</v>
      </c>
      <c r="J827" s="5">
        <f t="shared" si="101"/>
        <v>2</v>
      </c>
      <c r="K827" s="6">
        <f t="shared" si="102"/>
        <v>0</v>
      </c>
      <c r="L827" s="6">
        <f t="shared" si="103"/>
        <v>0</v>
      </c>
      <c r="M827" t="str">
        <f t="shared" si="98"/>
        <v>Gyors</v>
      </c>
    </row>
    <row r="828" spans="1:13" x14ac:dyDescent="0.25">
      <c r="A828" t="s">
        <v>906</v>
      </c>
      <c r="B828" t="s">
        <v>136</v>
      </c>
      <c r="C828" t="str">
        <f t="shared" si="96"/>
        <v>A</v>
      </c>
      <c r="D828" s="11">
        <f t="shared" si="97"/>
        <v>500</v>
      </c>
      <c r="E828" s="7">
        <v>2</v>
      </c>
      <c r="F828" s="6">
        <f t="shared" si="99"/>
        <v>1000</v>
      </c>
      <c r="G828" s="3">
        <v>41129</v>
      </c>
      <c r="H828" s="3">
        <v>41133</v>
      </c>
      <c r="I828" s="5">
        <f t="shared" si="100"/>
        <v>5</v>
      </c>
      <c r="J828" s="5">
        <f t="shared" si="101"/>
        <v>5</v>
      </c>
      <c r="K828" s="6">
        <f t="shared" si="102"/>
        <v>3000</v>
      </c>
      <c r="L828" s="6">
        <f t="shared" si="103"/>
        <v>3000</v>
      </c>
      <c r="M828" t="str">
        <f t="shared" si="98"/>
        <v>Átlag</v>
      </c>
    </row>
    <row r="829" spans="1:13" x14ac:dyDescent="0.25">
      <c r="A829" t="s">
        <v>854</v>
      </c>
      <c r="B829" t="s">
        <v>325</v>
      </c>
      <c r="C829" t="str">
        <f t="shared" si="96"/>
        <v>C</v>
      </c>
      <c r="D829" s="11">
        <f t="shared" si="97"/>
        <v>1000</v>
      </c>
      <c r="E829" s="7">
        <v>9</v>
      </c>
      <c r="F829" s="6">
        <f t="shared" si="99"/>
        <v>9000</v>
      </c>
      <c r="G829" s="3">
        <v>41122</v>
      </c>
      <c r="H829" s="3">
        <v>41128</v>
      </c>
      <c r="I829" s="5">
        <f t="shared" si="100"/>
        <v>7</v>
      </c>
      <c r="J829" s="5">
        <f t="shared" si="101"/>
        <v>7</v>
      </c>
      <c r="K829" s="6">
        <f t="shared" si="102"/>
        <v>0</v>
      </c>
      <c r="L829" s="6">
        <f t="shared" si="103"/>
        <v>0</v>
      </c>
      <c r="M829" t="str">
        <f t="shared" si="98"/>
        <v>Átlag</v>
      </c>
    </row>
    <row r="830" spans="1:13" x14ac:dyDescent="0.25">
      <c r="A830" t="s">
        <v>880</v>
      </c>
      <c r="B830" t="s">
        <v>532</v>
      </c>
      <c r="C830" t="str">
        <f t="shared" si="96"/>
        <v>A</v>
      </c>
      <c r="D830" s="11">
        <f t="shared" si="97"/>
        <v>500</v>
      </c>
      <c r="E830" s="7">
        <v>10</v>
      </c>
      <c r="F830" s="6">
        <f t="shared" si="99"/>
        <v>5000</v>
      </c>
      <c r="G830" s="3">
        <v>41182</v>
      </c>
      <c r="H830" s="3">
        <v>41186</v>
      </c>
      <c r="I830" s="5">
        <f t="shared" si="100"/>
        <v>5</v>
      </c>
      <c r="J830" s="5">
        <f t="shared" si="101"/>
        <v>5</v>
      </c>
      <c r="K830" s="6">
        <f t="shared" si="102"/>
        <v>0</v>
      </c>
      <c r="L830" s="6">
        <f t="shared" si="103"/>
        <v>0</v>
      </c>
      <c r="M830" t="str">
        <f t="shared" si="98"/>
        <v>Átlag</v>
      </c>
    </row>
    <row r="831" spans="1:13" x14ac:dyDescent="0.25">
      <c r="A831" t="s">
        <v>881</v>
      </c>
      <c r="B831" t="s">
        <v>778</v>
      </c>
      <c r="C831" t="str">
        <f t="shared" si="96"/>
        <v>A</v>
      </c>
      <c r="D831" s="11">
        <f t="shared" si="97"/>
        <v>500</v>
      </c>
      <c r="E831" s="7">
        <v>10</v>
      </c>
      <c r="F831" s="6">
        <f t="shared" si="99"/>
        <v>5000</v>
      </c>
      <c r="G831" s="3">
        <v>41180</v>
      </c>
      <c r="H831" s="3">
        <v>41186</v>
      </c>
      <c r="I831" s="5">
        <f t="shared" si="100"/>
        <v>7</v>
      </c>
      <c r="J831" s="5">
        <f t="shared" si="101"/>
        <v>7</v>
      </c>
      <c r="K831" s="6">
        <f t="shared" si="102"/>
        <v>0</v>
      </c>
      <c r="L831" s="6">
        <f t="shared" si="103"/>
        <v>0</v>
      </c>
      <c r="M831" t="str">
        <f t="shared" si="98"/>
        <v>Átlag</v>
      </c>
    </row>
    <row r="832" spans="1:13" x14ac:dyDescent="0.25">
      <c r="A832" t="s">
        <v>810</v>
      </c>
      <c r="B832" t="s">
        <v>683</v>
      </c>
      <c r="C832" t="str">
        <f t="shared" si="96"/>
        <v>C</v>
      </c>
      <c r="D832" s="11">
        <f t="shared" si="97"/>
        <v>1000</v>
      </c>
      <c r="E832" s="7">
        <v>7</v>
      </c>
      <c r="F832" s="6">
        <f t="shared" si="99"/>
        <v>7000</v>
      </c>
      <c r="G832" s="3">
        <v>41166</v>
      </c>
      <c r="H832" s="3">
        <v>41166</v>
      </c>
      <c r="I832" s="5">
        <f t="shared" si="100"/>
        <v>1</v>
      </c>
      <c r="J832" s="5">
        <f t="shared" si="101"/>
        <v>1</v>
      </c>
      <c r="K832" s="6">
        <f t="shared" si="102"/>
        <v>0</v>
      </c>
      <c r="L832" s="6">
        <f t="shared" si="103"/>
        <v>0</v>
      </c>
      <c r="M832" t="str">
        <f t="shared" si="98"/>
        <v>Extrém gyors</v>
      </c>
    </row>
    <row r="833" spans="1:13" x14ac:dyDescent="0.25">
      <c r="A833" t="s">
        <v>844</v>
      </c>
      <c r="B833" t="s">
        <v>725</v>
      </c>
      <c r="C833" t="str">
        <f t="shared" si="96"/>
        <v>B</v>
      </c>
      <c r="D833" s="11">
        <f t="shared" si="97"/>
        <v>750</v>
      </c>
      <c r="E833" s="7">
        <v>3</v>
      </c>
      <c r="F833" s="6">
        <f t="shared" si="99"/>
        <v>2250</v>
      </c>
      <c r="G833" s="3">
        <v>40926</v>
      </c>
      <c r="H833" s="3">
        <v>40929</v>
      </c>
      <c r="I833" s="5">
        <f t="shared" si="100"/>
        <v>4</v>
      </c>
      <c r="J833" s="5">
        <f t="shared" si="101"/>
        <v>4</v>
      </c>
      <c r="K833" s="6">
        <f t="shared" si="102"/>
        <v>1250</v>
      </c>
      <c r="L833" s="6">
        <f t="shared" si="103"/>
        <v>1250</v>
      </c>
      <c r="M833" t="str">
        <f t="shared" si="98"/>
        <v>Átlag</v>
      </c>
    </row>
    <row r="834" spans="1:13" x14ac:dyDescent="0.25">
      <c r="A834" t="s">
        <v>812</v>
      </c>
      <c r="B834" t="s">
        <v>666</v>
      </c>
      <c r="C834" t="str">
        <f t="shared" ref="C834:C897" si="104">VLOOKUP(B834,típus,2,FALSE)</f>
        <v>E</v>
      </c>
      <c r="D834" s="11">
        <f t="shared" ref="D834:D897" si="105">HLOOKUP(C834,díj,2,FALSE)</f>
        <v>2000</v>
      </c>
      <c r="E834" s="7">
        <v>3</v>
      </c>
      <c r="F834" s="6">
        <f t="shared" si="99"/>
        <v>6000</v>
      </c>
      <c r="G834" s="3">
        <v>40951</v>
      </c>
      <c r="H834" s="3">
        <v>40953</v>
      </c>
      <c r="I834" s="5">
        <f t="shared" si="100"/>
        <v>3</v>
      </c>
      <c r="J834" s="5">
        <f t="shared" si="101"/>
        <v>3</v>
      </c>
      <c r="K834" s="6">
        <f t="shared" si="102"/>
        <v>0</v>
      </c>
      <c r="L834" s="6">
        <f t="shared" si="103"/>
        <v>0</v>
      </c>
      <c r="M834" t="str">
        <f t="shared" ref="M834:M897" si="106">VLOOKUP(I834,értékelés,3)</f>
        <v>Gyors</v>
      </c>
    </row>
    <row r="835" spans="1:13" x14ac:dyDescent="0.25">
      <c r="A835" t="s">
        <v>926</v>
      </c>
      <c r="B835" t="s">
        <v>351</v>
      </c>
      <c r="C835" t="str">
        <f t="shared" si="104"/>
        <v>D</v>
      </c>
      <c r="D835" s="11">
        <f t="shared" si="105"/>
        <v>1500</v>
      </c>
      <c r="E835" s="7">
        <v>4</v>
      </c>
      <c r="F835" s="6">
        <f t="shared" ref="F835:F898" si="107">D835*E835</f>
        <v>6000</v>
      </c>
      <c r="G835" s="3">
        <v>41074</v>
      </c>
      <c r="H835" s="3">
        <v>41074</v>
      </c>
      <c r="I835" s="5">
        <f t="shared" ref="I835:I898" si="108">IF(ISBLANK(H835),ma-G835,H835-G835)+1</f>
        <v>1</v>
      </c>
      <c r="J835" s="5">
        <f t="shared" ref="J835:J898" si="109">IF(H835,H835-G835,ma-G835)+1</f>
        <v>1</v>
      </c>
      <c r="K835" s="6">
        <f t="shared" ref="K835:K898" si="110">IF(I835&gt;E835,(I835-E835)*(büntetés+D835),0)</f>
        <v>0</v>
      </c>
      <c r="L835" s="6">
        <f t="shared" ref="L835:L898" si="111">MAX((I835-E835)*(büntetés+D835),0)</f>
        <v>0</v>
      </c>
      <c r="M835" t="str">
        <f t="shared" si="106"/>
        <v>Extrém gyors</v>
      </c>
    </row>
    <row r="836" spans="1:13" x14ac:dyDescent="0.25">
      <c r="A836" t="s">
        <v>907</v>
      </c>
      <c r="B836" t="s">
        <v>518</v>
      </c>
      <c r="C836" t="str">
        <f t="shared" si="104"/>
        <v>E</v>
      </c>
      <c r="D836" s="11">
        <f t="shared" si="105"/>
        <v>2000</v>
      </c>
      <c r="E836" s="7">
        <v>5</v>
      </c>
      <c r="F836" s="6">
        <f t="shared" si="107"/>
        <v>10000</v>
      </c>
      <c r="G836" s="3">
        <v>41192</v>
      </c>
      <c r="H836" s="3"/>
      <c r="I836" s="5">
        <f t="shared" si="108"/>
        <v>13</v>
      </c>
      <c r="J836" s="5">
        <f t="shared" si="109"/>
        <v>13</v>
      </c>
      <c r="K836" s="6">
        <f t="shared" si="110"/>
        <v>20000</v>
      </c>
      <c r="L836" s="6">
        <f t="shared" si="111"/>
        <v>20000</v>
      </c>
      <c r="M836" t="str">
        <f t="shared" si="106"/>
        <v>Lassú</v>
      </c>
    </row>
    <row r="837" spans="1:13" x14ac:dyDescent="0.25">
      <c r="A837" t="s">
        <v>875</v>
      </c>
      <c r="B837" t="s">
        <v>160</v>
      </c>
      <c r="C837" t="str">
        <f t="shared" si="104"/>
        <v>E</v>
      </c>
      <c r="D837" s="11">
        <f t="shared" si="105"/>
        <v>2000</v>
      </c>
      <c r="E837" s="7">
        <v>10</v>
      </c>
      <c r="F837" s="6">
        <f t="shared" si="107"/>
        <v>20000</v>
      </c>
      <c r="G837" s="3">
        <v>40918</v>
      </c>
      <c r="H837" s="3">
        <v>40924</v>
      </c>
      <c r="I837" s="5">
        <f t="shared" si="108"/>
        <v>7</v>
      </c>
      <c r="J837" s="5">
        <f t="shared" si="109"/>
        <v>7</v>
      </c>
      <c r="K837" s="6">
        <f t="shared" si="110"/>
        <v>0</v>
      </c>
      <c r="L837" s="6">
        <f t="shared" si="111"/>
        <v>0</v>
      </c>
      <c r="M837" t="str">
        <f t="shared" si="106"/>
        <v>Átlag</v>
      </c>
    </row>
    <row r="838" spans="1:13" x14ac:dyDescent="0.25">
      <c r="A838" t="s">
        <v>887</v>
      </c>
      <c r="B838" t="s">
        <v>655</v>
      </c>
      <c r="C838" t="str">
        <f t="shared" si="104"/>
        <v>C</v>
      </c>
      <c r="D838" s="11">
        <f t="shared" si="105"/>
        <v>1000</v>
      </c>
      <c r="E838" s="7">
        <v>8</v>
      </c>
      <c r="F838" s="6">
        <f t="shared" si="107"/>
        <v>8000</v>
      </c>
      <c r="G838" s="3">
        <v>41201</v>
      </c>
      <c r="H838" s="3">
        <v>41205</v>
      </c>
      <c r="I838" s="5">
        <f t="shared" si="108"/>
        <v>5</v>
      </c>
      <c r="J838" s="5">
        <f t="shared" si="109"/>
        <v>5</v>
      </c>
      <c r="K838" s="6">
        <f t="shared" si="110"/>
        <v>0</v>
      </c>
      <c r="L838" s="6">
        <f t="shared" si="111"/>
        <v>0</v>
      </c>
      <c r="M838" t="str">
        <f t="shared" si="106"/>
        <v>Átlag</v>
      </c>
    </row>
    <row r="839" spans="1:13" x14ac:dyDescent="0.25">
      <c r="A839" t="s">
        <v>881</v>
      </c>
      <c r="B839" t="s">
        <v>456</v>
      </c>
      <c r="C839" t="str">
        <f t="shared" si="104"/>
        <v>E</v>
      </c>
      <c r="D839" s="11">
        <f t="shared" si="105"/>
        <v>2000</v>
      </c>
      <c r="E839" s="7">
        <v>3</v>
      </c>
      <c r="F839" s="6">
        <f t="shared" si="107"/>
        <v>6000</v>
      </c>
      <c r="G839" s="3">
        <v>40975</v>
      </c>
      <c r="H839" s="3">
        <v>40983</v>
      </c>
      <c r="I839" s="5">
        <f t="shared" si="108"/>
        <v>9</v>
      </c>
      <c r="J839" s="5">
        <f t="shared" si="109"/>
        <v>9</v>
      </c>
      <c r="K839" s="6">
        <f t="shared" si="110"/>
        <v>15000</v>
      </c>
      <c r="L839" s="6">
        <f t="shared" si="111"/>
        <v>15000</v>
      </c>
      <c r="M839" t="str">
        <f t="shared" si="106"/>
        <v>Lassú</v>
      </c>
    </row>
    <row r="840" spans="1:13" x14ac:dyDescent="0.25">
      <c r="A840" t="s">
        <v>822</v>
      </c>
      <c r="B840" t="s">
        <v>316</v>
      </c>
      <c r="C840" t="str">
        <f t="shared" si="104"/>
        <v>A</v>
      </c>
      <c r="D840" s="11">
        <f t="shared" si="105"/>
        <v>500</v>
      </c>
      <c r="E840" s="7">
        <v>1</v>
      </c>
      <c r="F840" s="6">
        <f t="shared" si="107"/>
        <v>500</v>
      </c>
      <c r="G840" s="3">
        <v>41200</v>
      </c>
      <c r="H840" s="3"/>
      <c r="I840" s="5">
        <f t="shared" si="108"/>
        <v>5</v>
      </c>
      <c r="J840" s="5">
        <f t="shared" si="109"/>
        <v>5</v>
      </c>
      <c r="K840" s="6">
        <f t="shared" si="110"/>
        <v>4000</v>
      </c>
      <c r="L840" s="6">
        <f t="shared" si="111"/>
        <v>4000</v>
      </c>
      <c r="M840" t="str">
        <f t="shared" si="106"/>
        <v>Átlag</v>
      </c>
    </row>
    <row r="841" spans="1:13" x14ac:dyDescent="0.25">
      <c r="A841" t="s">
        <v>823</v>
      </c>
      <c r="B841" t="s">
        <v>538</v>
      </c>
      <c r="C841" t="str">
        <f t="shared" si="104"/>
        <v>B</v>
      </c>
      <c r="D841" s="11">
        <f t="shared" si="105"/>
        <v>750</v>
      </c>
      <c r="E841" s="7">
        <v>1</v>
      </c>
      <c r="F841" s="6">
        <f t="shared" si="107"/>
        <v>750</v>
      </c>
      <c r="G841" s="3">
        <v>41074</v>
      </c>
      <c r="H841" s="3">
        <v>41077</v>
      </c>
      <c r="I841" s="5">
        <f t="shared" si="108"/>
        <v>4</v>
      </c>
      <c r="J841" s="5">
        <f t="shared" si="109"/>
        <v>4</v>
      </c>
      <c r="K841" s="6">
        <f t="shared" si="110"/>
        <v>3750</v>
      </c>
      <c r="L841" s="6">
        <f t="shared" si="111"/>
        <v>3750</v>
      </c>
      <c r="M841" t="str">
        <f t="shared" si="106"/>
        <v>Átlag</v>
      </c>
    </row>
    <row r="842" spans="1:13" x14ac:dyDescent="0.25">
      <c r="A842" t="s">
        <v>822</v>
      </c>
      <c r="B842" t="s">
        <v>345</v>
      </c>
      <c r="C842" t="str">
        <f t="shared" si="104"/>
        <v>E</v>
      </c>
      <c r="D842" s="11">
        <f t="shared" si="105"/>
        <v>2000</v>
      </c>
      <c r="E842" s="7">
        <v>3</v>
      </c>
      <c r="F842" s="6">
        <f t="shared" si="107"/>
        <v>6000</v>
      </c>
      <c r="G842" s="3">
        <v>41049</v>
      </c>
      <c r="H842" s="3">
        <v>41054</v>
      </c>
      <c r="I842" s="5">
        <f t="shared" si="108"/>
        <v>6</v>
      </c>
      <c r="J842" s="5">
        <f t="shared" si="109"/>
        <v>6</v>
      </c>
      <c r="K842" s="6">
        <f t="shared" si="110"/>
        <v>7500</v>
      </c>
      <c r="L842" s="6">
        <f t="shared" si="111"/>
        <v>7500</v>
      </c>
      <c r="M842" t="str">
        <f t="shared" si="106"/>
        <v>Átlag</v>
      </c>
    </row>
    <row r="843" spans="1:13" x14ac:dyDescent="0.25">
      <c r="A843" t="s">
        <v>820</v>
      </c>
      <c r="B843" t="s">
        <v>196</v>
      </c>
      <c r="C843" t="str">
        <f t="shared" si="104"/>
        <v>E</v>
      </c>
      <c r="D843" s="11">
        <f t="shared" si="105"/>
        <v>2000</v>
      </c>
      <c r="E843" s="7">
        <v>10</v>
      </c>
      <c r="F843" s="6">
        <f t="shared" si="107"/>
        <v>20000</v>
      </c>
      <c r="G843" s="3">
        <v>41198</v>
      </c>
      <c r="H843" s="3">
        <v>41199</v>
      </c>
      <c r="I843" s="5">
        <f t="shared" si="108"/>
        <v>2</v>
      </c>
      <c r="J843" s="5">
        <f t="shared" si="109"/>
        <v>2</v>
      </c>
      <c r="K843" s="6">
        <f t="shared" si="110"/>
        <v>0</v>
      </c>
      <c r="L843" s="6">
        <f t="shared" si="111"/>
        <v>0</v>
      </c>
      <c r="M843" t="str">
        <f t="shared" si="106"/>
        <v>Gyors</v>
      </c>
    </row>
    <row r="844" spans="1:13" x14ac:dyDescent="0.25">
      <c r="A844" t="s">
        <v>846</v>
      </c>
      <c r="B844" t="s">
        <v>298</v>
      </c>
      <c r="C844" t="str">
        <f t="shared" si="104"/>
        <v>D</v>
      </c>
      <c r="D844" s="11">
        <f t="shared" si="105"/>
        <v>1500</v>
      </c>
      <c r="E844" s="7">
        <v>2</v>
      </c>
      <c r="F844" s="6">
        <f t="shared" si="107"/>
        <v>3000</v>
      </c>
      <c r="G844" s="3">
        <v>41030</v>
      </c>
      <c r="H844" s="3">
        <v>41036</v>
      </c>
      <c r="I844" s="5">
        <f t="shared" si="108"/>
        <v>7</v>
      </c>
      <c r="J844" s="5">
        <f t="shared" si="109"/>
        <v>7</v>
      </c>
      <c r="K844" s="6">
        <f t="shared" si="110"/>
        <v>10000</v>
      </c>
      <c r="L844" s="6">
        <f t="shared" si="111"/>
        <v>10000</v>
      </c>
      <c r="M844" t="str">
        <f t="shared" si="106"/>
        <v>Átlag</v>
      </c>
    </row>
    <row r="845" spans="1:13" x14ac:dyDescent="0.25">
      <c r="A845" t="s">
        <v>824</v>
      </c>
      <c r="B845" t="s">
        <v>642</v>
      </c>
      <c r="C845" t="str">
        <f t="shared" si="104"/>
        <v>C</v>
      </c>
      <c r="D845" s="11">
        <f t="shared" si="105"/>
        <v>1000</v>
      </c>
      <c r="E845" s="7">
        <v>10</v>
      </c>
      <c r="F845" s="6">
        <f t="shared" si="107"/>
        <v>10000</v>
      </c>
      <c r="G845" s="3">
        <v>41118</v>
      </c>
      <c r="H845" s="3">
        <v>41129</v>
      </c>
      <c r="I845" s="5">
        <f t="shared" si="108"/>
        <v>12</v>
      </c>
      <c r="J845" s="5">
        <f t="shared" si="109"/>
        <v>12</v>
      </c>
      <c r="K845" s="6">
        <f t="shared" si="110"/>
        <v>3000</v>
      </c>
      <c r="L845" s="6">
        <f t="shared" si="111"/>
        <v>3000</v>
      </c>
      <c r="M845" t="str">
        <f t="shared" si="106"/>
        <v>Lassú</v>
      </c>
    </row>
    <row r="846" spans="1:13" x14ac:dyDescent="0.25">
      <c r="A846" t="s">
        <v>890</v>
      </c>
      <c r="B846" t="s">
        <v>759</v>
      </c>
      <c r="C846" t="str">
        <f t="shared" si="104"/>
        <v>B</v>
      </c>
      <c r="D846" s="11">
        <f t="shared" si="105"/>
        <v>750</v>
      </c>
      <c r="E846" s="7">
        <v>3</v>
      </c>
      <c r="F846" s="6">
        <f t="shared" si="107"/>
        <v>2250</v>
      </c>
      <c r="G846" s="3">
        <v>41004</v>
      </c>
      <c r="H846" s="3">
        <v>41005</v>
      </c>
      <c r="I846" s="5">
        <f t="shared" si="108"/>
        <v>2</v>
      </c>
      <c r="J846" s="5">
        <f t="shared" si="109"/>
        <v>2</v>
      </c>
      <c r="K846" s="6">
        <f t="shared" si="110"/>
        <v>0</v>
      </c>
      <c r="L846" s="6">
        <f t="shared" si="111"/>
        <v>0</v>
      </c>
      <c r="M846" t="str">
        <f t="shared" si="106"/>
        <v>Gyors</v>
      </c>
    </row>
    <row r="847" spans="1:13" x14ac:dyDescent="0.25">
      <c r="A847" t="s">
        <v>857</v>
      </c>
      <c r="B847" t="s">
        <v>775</v>
      </c>
      <c r="C847" t="str">
        <f t="shared" si="104"/>
        <v>E</v>
      </c>
      <c r="D847" s="11">
        <f t="shared" si="105"/>
        <v>2000</v>
      </c>
      <c r="E847" s="7">
        <v>9</v>
      </c>
      <c r="F847" s="6">
        <f t="shared" si="107"/>
        <v>18000</v>
      </c>
      <c r="G847" s="3">
        <v>40984</v>
      </c>
      <c r="H847" s="3">
        <v>40984</v>
      </c>
      <c r="I847" s="5">
        <f t="shared" si="108"/>
        <v>1</v>
      </c>
      <c r="J847" s="5">
        <f t="shared" si="109"/>
        <v>1</v>
      </c>
      <c r="K847" s="6">
        <f t="shared" si="110"/>
        <v>0</v>
      </c>
      <c r="L847" s="6">
        <f t="shared" si="111"/>
        <v>0</v>
      </c>
      <c r="M847" t="str">
        <f t="shared" si="106"/>
        <v>Extrém gyors</v>
      </c>
    </row>
    <row r="848" spans="1:13" x14ac:dyDescent="0.25">
      <c r="A848" t="s">
        <v>853</v>
      </c>
      <c r="B848" t="s">
        <v>748</v>
      </c>
      <c r="C848" t="str">
        <f t="shared" si="104"/>
        <v>C</v>
      </c>
      <c r="D848" s="11">
        <f t="shared" si="105"/>
        <v>1000</v>
      </c>
      <c r="E848" s="7">
        <v>5</v>
      </c>
      <c r="F848" s="6">
        <f t="shared" si="107"/>
        <v>5000</v>
      </c>
      <c r="G848" s="3">
        <v>40985</v>
      </c>
      <c r="H848" s="3">
        <v>40991</v>
      </c>
      <c r="I848" s="5">
        <f t="shared" si="108"/>
        <v>7</v>
      </c>
      <c r="J848" s="5">
        <f t="shared" si="109"/>
        <v>7</v>
      </c>
      <c r="K848" s="6">
        <f t="shared" si="110"/>
        <v>3000</v>
      </c>
      <c r="L848" s="6">
        <f t="shared" si="111"/>
        <v>3000</v>
      </c>
      <c r="M848" t="str">
        <f t="shared" si="106"/>
        <v>Átlag</v>
      </c>
    </row>
    <row r="849" spans="1:13" x14ac:dyDescent="0.25">
      <c r="A849" t="s">
        <v>911</v>
      </c>
      <c r="B849" t="s">
        <v>380</v>
      </c>
      <c r="C849" t="str">
        <f t="shared" si="104"/>
        <v>D</v>
      </c>
      <c r="D849" s="11">
        <f t="shared" si="105"/>
        <v>1500</v>
      </c>
      <c r="E849" s="7">
        <v>9</v>
      </c>
      <c r="F849" s="6">
        <f t="shared" si="107"/>
        <v>13500</v>
      </c>
      <c r="G849" s="3">
        <v>41012</v>
      </c>
      <c r="H849" s="3">
        <v>41016</v>
      </c>
      <c r="I849" s="5">
        <f t="shared" si="108"/>
        <v>5</v>
      </c>
      <c r="J849" s="5">
        <f t="shared" si="109"/>
        <v>5</v>
      </c>
      <c r="K849" s="6">
        <f t="shared" si="110"/>
        <v>0</v>
      </c>
      <c r="L849" s="6">
        <f t="shared" si="111"/>
        <v>0</v>
      </c>
      <c r="M849" t="str">
        <f t="shared" si="106"/>
        <v>Átlag</v>
      </c>
    </row>
    <row r="850" spans="1:13" x14ac:dyDescent="0.25">
      <c r="A850" t="s">
        <v>892</v>
      </c>
      <c r="B850" t="s">
        <v>185</v>
      </c>
      <c r="C850" t="str">
        <f t="shared" si="104"/>
        <v>A</v>
      </c>
      <c r="D850" s="11">
        <f t="shared" si="105"/>
        <v>500</v>
      </c>
      <c r="E850" s="7">
        <v>10</v>
      </c>
      <c r="F850" s="6">
        <f t="shared" si="107"/>
        <v>5000</v>
      </c>
      <c r="G850" s="3">
        <v>41167</v>
      </c>
      <c r="H850" s="3">
        <v>41169</v>
      </c>
      <c r="I850" s="5">
        <f t="shared" si="108"/>
        <v>3</v>
      </c>
      <c r="J850" s="5">
        <f t="shared" si="109"/>
        <v>3</v>
      </c>
      <c r="K850" s="6">
        <f t="shared" si="110"/>
        <v>0</v>
      </c>
      <c r="L850" s="6">
        <f t="shared" si="111"/>
        <v>0</v>
      </c>
      <c r="M850" t="str">
        <f t="shared" si="106"/>
        <v>Gyors</v>
      </c>
    </row>
    <row r="851" spans="1:13" x14ac:dyDescent="0.25">
      <c r="A851" t="s">
        <v>832</v>
      </c>
      <c r="B851" t="s">
        <v>513</v>
      </c>
      <c r="C851" t="str">
        <f t="shared" si="104"/>
        <v>B</v>
      </c>
      <c r="D851" s="11">
        <f t="shared" si="105"/>
        <v>750</v>
      </c>
      <c r="E851" s="7">
        <v>3</v>
      </c>
      <c r="F851" s="6">
        <f t="shared" si="107"/>
        <v>2250</v>
      </c>
      <c r="G851" s="3">
        <v>41108</v>
      </c>
      <c r="H851" s="3">
        <v>41112</v>
      </c>
      <c r="I851" s="5">
        <f t="shared" si="108"/>
        <v>5</v>
      </c>
      <c r="J851" s="5">
        <f t="shared" si="109"/>
        <v>5</v>
      </c>
      <c r="K851" s="6">
        <f t="shared" si="110"/>
        <v>2500</v>
      </c>
      <c r="L851" s="6">
        <f t="shared" si="111"/>
        <v>2500</v>
      </c>
      <c r="M851" t="str">
        <f t="shared" si="106"/>
        <v>Átlag</v>
      </c>
    </row>
    <row r="852" spans="1:13" x14ac:dyDescent="0.25">
      <c r="A852" t="s">
        <v>815</v>
      </c>
      <c r="B852" t="s">
        <v>399</v>
      </c>
      <c r="C852" t="str">
        <f t="shared" si="104"/>
        <v>E</v>
      </c>
      <c r="D852" s="11">
        <f t="shared" si="105"/>
        <v>2000</v>
      </c>
      <c r="E852" s="7">
        <v>6</v>
      </c>
      <c r="F852" s="6">
        <f t="shared" si="107"/>
        <v>12000</v>
      </c>
      <c r="G852" s="3">
        <v>41155</v>
      </c>
      <c r="H852" s="3">
        <v>41156</v>
      </c>
      <c r="I852" s="5">
        <f t="shared" si="108"/>
        <v>2</v>
      </c>
      <c r="J852" s="5">
        <f t="shared" si="109"/>
        <v>2</v>
      </c>
      <c r="K852" s="6">
        <f t="shared" si="110"/>
        <v>0</v>
      </c>
      <c r="L852" s="6">
        <f t="shared" si="111"/>
        <v>0</v>
      </c>
      <c r="M852" t="str">
        <f t="shared" si="106"/>
        <v>Gyors</v>
      </c>
    </row>
    <row r="853" spans="1:13" x14ac:dyDescent="0.25">
      <c r="A853" t="s">
        <v>829</v>
      </c>
      <c r="B853" t="s">
        <v>96</v>
      </c>
      <c r="C853" t="str">
        <f t="shared" si="104"/>
        <v>E</v>
      </c>
      <c r="D853" s="11">
        <f t="shared" si="105"/>
        <v>2000</v>
      </c>
      <c r="E853" s="7">
        <v>7</v>
      </c>
      <c r="F853" s="6">
        <f t="shared" si="107"/>
        <v>14000</v>
      </c>
      <c r="G853" s="3">
        <v>40974</v>
      </c>
      <c r="H853" s="3">
        <v>40976</v>
      </c>
      <c r="I853" s="5">
        <f t="shared" si="108"/>
        <v>3</v>
      </c>
      <c r="J853" s="5">
        <f t="shared" si="109"/>
        <v>3</v>
      </c>
      <c r="K853" s="6">
        <f t="shared" si="110"/>
        <v>0</v>
      </c>
      <c r="L853" s="6">
        <f t="shared" si="111"/>
        <v>0</v>
      </c>
      <c r="M853" t="str">
        <f t="shared" si="106"/>
        <v>Gyors</v>
      </c>
    </row>
    <row r="854" spans="1:13" x14ac:dyDescent="0.25">
      <c r="A854" t="s">
        <v>886</v>
      </c>
      <c r="B854" t="s">
        <v>33</v>
      </c>
      <c r="C854" t="str">
        <f t="shared" si="104"/>
        <v>B</v>
      </c>
      <c r="D854" s="11">
        <f t="shared" si="105"/>
        <v>750</v>
      </c>
      <c r="E854" s="7">
        <v>7</v>
      </c>
      <c r="F854" s="6">
        <f t="shared" si="107"/>
        <v>5250</v>
      </c>
      <c r="G854" s="3">
        <v>41068</v>
      </c>
      <c r="H854" s="3">
        <v>41079</v>
      </c>
      <c r="I854" s="5">
        <f t="shared" si="108"/>
        <v>12</v>
      </c>
      <c r="J854" s="5">
        <f t="shared" si="109"/>
        <v>12</v>
      </c>
      <c r="K854" s="6">
        <f t="shared" si="110"/>
        <v>6250</v>
      </c>
      <c r="L854" s="6">
        <f t="shared" si="111"/>
        <v>6250</v>
      </c>
      <c r="M854" t="str">
        <f t="shared" si="106"/>
        <v>Lassú</v>
      </c>
    </row>
    <row r="855" spans="1:13" x14ac:dyDescent="0.25">
      <c r="A855" t="s">
        <v>887</v>
      </c>
      <c r="B855" t="s">
        <v>499</v>
      </c>
      <c r="C855" t="str">
        <f t="shared" si="104"/>
        <v>A</v>
      </c>
      <c r="D855" s="11">
        <f t="shared" si="105"/>
        <v>500</v>
      </c>
      <c r="E855" s="7">
        <v>4</v>
      </c>
      <c r="F855" s="6">
        <f t="shared" si="107"/>
        <v>2000</v>
      </c>
      <c r="G855" s="3">
        <v>41015</v>
      </c>
      <c r="H855" s="3">
        <v>41019</v>
      </c>
      <c r="I855" s="5">
        <f t="shared" si="108"/>
        <v>5</v>
      </c>
      <c r="J855" s="5">
        <f t="shared" si="109"/>
        <v>5</v>
      </c>
      <c r="K855" s="6">
        <f t="shared" si="110"/>
        <v>1000</v>
      </c>
      <c r="L855" s="6">
        <f t="shared" si="111"/>
        <v>1000</v>
      </c>
      <c r="M855" t="str">
        <f t="shared" si="106"/>
        <v>Átlag</v>
      </c>
    </row>
    <row r="856" spans="1:13" x14ac:dyDescent="0.25">
      <c r="A856" t="s">
        <v>845</v>
      </c>
      <c r="B856" t="s">
        <v>420</v>
      </c>
      <c r="C856" t="str">
        <f t="shared" si="104"/>
        <v>B</v>
      </c>
      <c r="D856" s="11">
        <f t="shared" si="105"/>
        <v>750</v>
      </c>
      <c r="E856" s="7">
        <v>7</v>
      </c>
      <c r="F856" s="6">
        <f t="shared" si="107"/>
        <v>5250</v>
      </c>
      <c r="G856" s="3">
        <v>40927</v>
      </c>
      <c r="H856" s="3">
        <v>40933</v>
      </c>
      <c r="I856" s="5">
        <f t="shared" si="108"/>
        <v>7</v>
      </c>
      <c r="J856" s="5">
        <f t="shared" si="109"/>
        <v>7</v>
      </c>
      <c r="K856" s="6">
        <f t="shared" si="110"/>
        <v>0</v>
      </c>
      <c r="L856" s="6">
        <f t="shared" si="111"/>
        <v>0</v>
      </c>
      <c r="M856" t="str">
        <f t="shared" si="106"/>
        <v>Átlag</v>
      </c>
    </row>
    <row r="857" spans="1:13" x14ac:dyDescent="0.25">
      <c r="A857" t="s">
        <v>915</v>
      </c>
      <c r="B857" t="s">
        <v>91</v>
      </c>
      <c r="C857" t="str">
        <f t="shared" si="104"/>
        <v>E</v>
      </c>
      <c r="D857" s="11">
        <f t="shared" si="105"/>
        <v>2000</v>
      </c>
      <c r="E857" s="7">
        <v>3</v>
      </c>
      <c r="F857" s="6">
        <f t="shared" si="107"/>
        <v>6000</v>
      </c>
      <c r="G857" s="3">
        <v>40929</v>
      </c>
      <c r="H857" s="3">
        <v>40935</v>
      </c>
      <c r="I857" s="5">
        <f t="shared" si="108"/>
        <v>7</v>
      </c>
      <c r="J857" s="5">
        <f t="shared" si="109"/>
        <v>7</v>
      </c>
      <c r="K857" s="6">
        <f t="shared" si="110"/>
        <v>10000</v>
      </c>
      <c r="L857" s="6">
        <f t="shared" si="111"/>
        <v>10000</v>
      </c>
      <c r="M857" t="str">
        <f t="shared" si="106"/>
        <v>Átlag</v>
      </c>
    </row>
    <row r="858" spans="1:13" x14ac:dyDescent="0.25">
      <c r="A858" t="s">
        <v>903</v>
      </c>
      <c r="B858" t="s">
        <v>427</v>
      </c>
      <c r="C858" t="str">
        <f t="shared" si="104"/>
        <v>D</v>
      </c>
      <c r="D858" s="11">
        <f t="shared" si="105"/>
        <v>1500</v>
      </c>
      <c r="E858" s="7">
        <v>7</v>
      </c>
      <c r="F858" s="6">
        <f t="shared" si="107"/>
        <v>10500</v>
      </c>
      <c r="G858" s="3">
        <v>41055</v>
      </c>
      <c r="H858" s="3">
        <v>41059</v>
      </c>
      <c r="I858" s="5">
        <f t="shared" si="108"/>
        <v>5</v>
      </c>
      <c r="J858" s="5">
        <f t="shared" si="109"/>
        <v>5</v>
      </c>
      <c r="K858" s="6">
        <f t="shared" si="110"/>
        <v>0</v>
      </c>
      <c r="L858" s="6">
        <f t="shared" si="111"/>
        <v>0</v>
      </c>
      <c r="M858" t="str">
        <f t="shared" si="106"/>
        <v>Átlag</v>
      </c>
    </row>
    <row r="859" spans="1:13" x14ac:dyDescent="0.25">
      <c r="A859" t="s">
        <v>801</v>
      </c>
      <c r="B859" t="s">
        <v>394</v>
      </c>
      <c r="C859" t="str">
        <f t="shared" si="104"/>
        <v>A</v>
      </c>
      <c r="D859" s="11">
        <f t="shared" si="105"/>
        <v>500</v>
      </c>
      <c r="E859" s="7">
        <v>9</v>
      </c>
      <c r="F859" s="6">
        <f t="shared" si="107"/>
        <v>4500</v>
      </c>
      <c r="G859" s="3">
        <v>41153</v>
      </c>
      <c r="H859" s="3">
        <v>41156</v>
      </c>
      <c r="I859" s="5">
        <f t="shared" si="108"/>
        <v>4</v>
      </c>
      <c r="J859" s="5">
        <f t="shared" si="109"/>
        <v>4</v>
      </c>
      <c r="K859" s="6">
        <f t="shared" si="110"/>
        <v>0</v>
      </c>
      <c r="L859" s="6">
        <f t="shared" si="111"/>
        <v>0</v>
      </c>
      <c r="M859" t="str">
        <f t="shared" si="106"/>
        <v>Átlag</v>
      </c>
    </row>
    <row r="860" spans="1:13" x14ac:dyDescent="0.25">
      <c r="A860" t="s">
        <v>804</v>
      </c>
      <c r="B860" t="s">
        <v>393</v>
      </c>
      <c r="C860" t="str">
        <f t="shared" si="104"/>
        <v>A</v>
      </c>
      <c r="D860" s="11">
        <f t="shared" si="105"/>
        <v>500</v>
      </c>
      <c r="E860" s="7">
        <v>6</v>
      </c>
      <c r="F860" s="6">
        <f t="shared" si="107"/>
        <v>3000</v>
      </c>
      <c r="G860" s="3">
        <v>41128</v>
      </c>
      <c r="H860" s="3">
        <v>41133</v>
      </c>
      <c r="I860" s="5">
        <f t="shared" si="108"/>
        <v>6</v>
      </c>
      <c r="J860" s="5">
        <f t="shared" si="109"/>
        <v>6</v>
      </c>
      <c r="K860" s="6">
        <f t="shared" si="110"/>
        <v>0</v>
      </c>
      <c r="L860" s="6">
        <f t="shared" si="111"/>
        <v>0</v>
      </c>
      <c r="M860" t="str">
        <f t="shared" si="106"/>
        <v>Átlag</v>
      </c>
    </row>
    <row r="861" spans="1:13" x14ac:dyDescent="0.25">
      <c r="A861" t="s">
        <v>797</v>
      </c>
      <c r="B861" t="s">
        <v>176</v>
      </c>
      <c r="C861" t="str">
        <f t="shared" si="104"/>
        <v>C</v>
      </c>
      <c r="D861" s="11">
        <f t="shared" si="105"/>
        <v>1000</v>
      </c>
      <c r="E861" s="7">
        <v>4</v>
      </c>
      <c r="F861" s="6">
        <f t="shared" si="107"/>
        <v>4000</v>
      </c>
      <c r="G861" s="3">
        <v>41168</v>
      </c>
      <c r="H861" s="3">
        <v>41173</v>
      </c>
      <c r="I861" s="5">
        <f t="shared" si="108"/>
        <v>6</v>
      </c>
      <c r="J861" s="5">
        <f t="shared" si="109"/>
        <v>6</v>
      </c>
      <c r="K861" s="6">
        <f t="shared" si="110"/>
        <v>3000</v>
      </c>
      <c r="L861" s="6">
        <f t="shared" si="111"/>
        <v>3000</v>
      </c>
      <c r="M861" t="str">
        <f t="shared" si="106"/>
        <v>Átlag</v>
      </c>
    </row>
    <row r="862" spans="1:13" x14ac:dyDescent="0.25">
      <c r="A862" t="s">
        <v>887</v>
      </c>
      <c r="B862" t="s">
        <v>198</v>
      </c>
      <c r="C862" t="str">
        <f t="shared" si="104"/>
        <v>C</v>
      </c>
      <c r="D862" s="11">
        <f t="shared" si="105"/>
        <v>1000</v>
      </c>
      <c r="E862" s="7">
        <v>5</v>
      </c>
      <c r="F862" s="6">
        <f t="shared" si="107"/>
        <v>5000</v>
      </c>
      <c r="G862" s="3">
        <v>41016</v>
      </c>
      <c r="H862" s="3">
        <v>41016</v>
      </c>
      <c r="I862" s="5">
        <f t="shared" si="108"/>
        <v>1</v>
      </c>
      <c r="J862" s="5">
        <f t="shared" si="109"/>
        <v>1</v>
      </c>
      <c r="K862" s="6">
        <f t="shared" si="110"/>
        <v>0</v>
      </c>
      <c r="L862" s="6">
        <f t="shared" si="111"/>
        <v>0</v>
      </c>
      <c r="M862" t="str">
        <f t="shared" si="106"/>
        <v>Extrém gyors</v>
      </c>
    </row>
    <row r="863" spans="1:13" x14ac:dyDescent="0.25">
      <c r="A863" t="s">
        <v>867</v>
      </c>
      <c r="B863" t="s">
        <v>497</v>
      </c>
      <c r="C863" t="str">
        <f t="shared" si="104"/>
        <v>B</v>
      </c>
      <c r="D863" s="11">
        <f t="shared" si="105"/>
        <v>750</v>
      </c>
      <c r="E863" s="7">
        <v>8</v>
      </c>
      <c r="F863" s="6">
        <f t="shared" si="107"/>
        <v>6000</v>
      </c>
      <c r="G863" s="3">
        <v>41045</v>
      </c>
      <c r="H863" s="3">
        <v>41046</v>
      </c>
      <c r="I863" s="5">
        <f t="shared" si="108"/>
        <v>2</v>
      </c>
      <c r="J863" s="5">
        <f t="shared" si="109"/>
        <v>2</v>
      </c>
      <c r="K863" s="6">
        <f t="shared" si="110"/>
        <v>0</v>
      </c>
      <c r="L863" s="6">
        <f t="shared" si="111"/>
        <v>0</v>
      </c>
      <c r="M863" t="str">
        <f t="shared" si="106"/>
        <v>Gyors</v>
      </c>
    </row>
    <row r="864" spans="1:13" x14ac:dyDescent="0.25">
      <c r="A864" t="s">
        <v>916</v>
      </c>
      <c r="B864" t="s">
        <v>246</v>
      </c>
      <c r="C864" t="str">
        <f t="shared" si="104"/>
        <v>C</v>
      </c>
      <c r="D864" s="11">
        <f t="shared" si="105"/>
        <v>1000</v>
      </c>
      <c r="E864" s="7">
        <v>10</v>
      </c>
      <c r="F864" s="6">
        <f t="shared" si="107"/>
        <v>10000</v>
      </c>
      <c r="G864" s="3">
        <v>41170</v>
      </c>
      <c r="H864" s="3">
        <v>41171</v>
      </c>
      <c r="I864" s="5">
        <f t="shared" si="108"/>
        <v>2</v>
      </c>
      <c r="J864" s="5">
        <f t="shared" si="109"/>
        <v>2</v>
      </c>
      <c r="K864" s="6">
        <f t="shared" si="110"/>
        <v>0</v>
      </c>
      <c r="L864" s="6">
        <f t="shared" si="111"/>
        <v>0</v>
      </c>
      <c r="M864" t="str">
        <f t="shared" si="106"/>
        <v>Gyors</v>
      </c>
    </row>
    <row r="865" spans="1:13" x14ac:dyDescent="0.25">
      <c r="A865" t="s">
        <v>889</v>
      </c>
      <c r="B865" t="s">
        <v>409</v>
      </c>
      <c r="C865" t="str">
        <f t="shared" si="104"/>
        <v>C</v>
      </c>
      <c r="D865" s="11">
        <f t="shared" si="105"/>
        <v>1000</v>
      </c>
      <c r="E865" s="7">
        <v>4</v>
      </c>
      <c r="F865" s="6">
        <f t="shared" si="107"/>
        <v>4000</v>
      </c>
      <c r="G865" s="3">
        <v>40960</v>
      </c>
      <c r="H865" s="3">
        <v>40960</v>
      </c>
      <c r="I865" s="5">
        <f t="shared" si="108"/>
        <v>1</v>
      </c>
      <c r="J865" s="5">
        <f t="shared" si="109"/>
        <v>1</v>
      </c>
      <c r="K865" s="6">
        <f t="shared" si="110"/>
        <v>0</v>
      </c>
      <c r="L865" s="6">
        <f t="shared" si="111"/>
        <v>0</v>
      </c>
      <c r="M865" t="str">
        <f t="shared" si="106"/>
        <v>Extrém gyors</v>
      </c>
    </row>
    <row r="866" spans="1:13" x14ac:dyDescent="0.25">
      <c r="A866" t="s">
        <v>853</v>
      </c>
      <c r="B866" t="s">
        <v>45</v>
      </c>
      <c r="C866" t="str">
        <f t="shared" si="104"/>
        <v>A</v>
      </c>
      <c r="D866" s="11">
        <f t="shared" si="105"/>
        <v>500</v>
      </c>
      <c r="E866" s="7">
        <v>10</v>
      </c>
      <c r="F866" s="6">
        <f t="shared" si="107"/>
        <v>5000</v>
      </c>
      <c r="G866" s="3">
        <v>41178</v>
      </c>
      <c r="H866" s="3">
        <v>41178</v>
      </c>
      <c r="I866" s="5">
        <f t="shared" si="108"/>
        <v>1</v>
      </c>
      <c r="J866" s="5">
        <f t="shared" si="109"/>
        <v>1</v>
      </c>
      <c r="K866" s="6">
        <f t="shared" si="110"/>
        <v>0</v>
      </c>
      <c r="L866" s="6">
        <f t="shared" si="111"/>
        <v>0</v>
      </c>
      <c r="M866" t="str">
        <f t="shared" si="106"/>
        <v>Extrém gyors</v>
      </c>
    </row>
    <row r="867" spans="1:13" x14ac:dyDescent="0.25">
      <c r="A867" t="s">
        <v>844</v>
      </c>
      <c r="B867" t="s">
        <v>302</v>
      </c>
      <c r="C867" t="str">
        <f t="shared" si="104"/>
        <v>C</v>
      </c>
      <c r="D867" s="11">
        <f t="shared" si="105"/>
        <v>1000</v>
      </c>
      <c r="E867" s="7">
        <v>6</v>
      </c>
      <c r="F867" s="6">
        <f t="shared" si="107"/>
        <v>6000</v>
      </c>
      <c r="G867" s="3">
        <v>41025</v>
      </c>
      <c r="H867" s="3">
        <v>41033</v>
      </c>
      <c r="I867" s="5">
        <f t="shared" si="108"/>
        <v>9</v>
      </c>
      <c r="J867" s="5">
        <f t="shared" si="109"/>
        <v>9</v>
      </c>
      <c r="K867" s="6">
        <f t="shared" si="110"/>
        <v>4500</v>
      </c>
      <c r="L867" s="6">
        <f t="shared" si="111"/>
        <v>4500</v>
      </c>
      <c r="M867" t="str">
        <f t="shared" si="106"/>
        <v>Lassú</v>
      </c>
    </row>
    <row r="868" spans="1:13" x14ac:dyDescent="0.25">
      <c r="A868" t="s">
        <v>909</v>
      </c>
      <c r="B868" t="s">
        <v>772</v>
      </c>
      <c r="C868" t="str">
        <f t="shared" si="104"/>
        <v>A</v>
      </c>
      <c r="D868" s="11">
        <f t="shared" si="105"/>
        <v>500</v>
      </c>
      <c r="E868" s="7">
        <v>3</v>
      </c>
      <c r="F868" s="6">
        <f t="shared" si="107"/>
        <v>1500</v>
      </c>
      <c r="G868" s="3">
        <v>41191</v>
      </c>
      <c r="H868" s="3"/>
      <c r="I868" s="5">
        <f t="shared" si="108"/>
        <v>14</v>
      </c>
      <c r="J868" s="5">
        <f t="shared" si="109"/>
        <v>14</v>
      </c>
      <c r="K868" s="6">
        <f t="shared" si="110"/>
        <v>11000</v>
      </c>
      <c r="L868" s="6">
        <f t="shared" si="111"/>
        <v>11000</v>
      </c>
      <c r="M868" t="str">
        <f t="shared" si="106"/>
        <v>Lassú</v>
      </c>
    </row>
    <row r="869" spans="1:13" x14ac:dyDescent="0.25">
      <c r="A869" t="s">
        <v>848</v>
      </c>
      <c r="B869" t="s">
        <v>317</v>
      </c>
      <c r="C869" t="str">
        <f t="shared" si="104"/>
        <v>B</v>
      </c>
      <c r="D869" s="11">
        <f t="shared" si="105"/>
        <v>750</v>
      </c>
      <c r="E869" s="7">
        <v>7</v>
      </c>
      <c r="F869" s="6">
        <f t="shared" si="107"/>
        <v>5250</v>
      </c>
      <c r="G869" s="3">
        <v>41194</v>
      </c>
      <c r="H869" s="3">
        <v>41198</v>
      </c>
      <c r="I869" s="5">
        <f t="shared" si="108"/>
        <v>5</v>
      </c>
      <c r="J869" s="5">
        <f t="shared" si="109"/>
        <v>5</v>
      </c>
      <c r="K869" s="6">
        <f t="shared" si="110"/>
        <v>0</v>
      </c>
      <c r="L869" s="6">
        <f t="shared" si="111"/>
        <v>0</v>
      </c>
      <c r="M869" t="str">
        <f t="shared" si="106"/>
        <v>Átlag</v>
      </c>
    </row>
    <row r="870" spans="1:13" x14ac:dyDescent="0.25">
      <c r="A870" t="s">
        <v>917</v>
      </c>
      <c r="B870" t="s">
        <v>646</v>
      </c>
      <c r="C870" t="str">
        <f t="shared" si="104"/>
        <v>A</v>
      </c>
      <c r="D870" s="11">
        <f t="shared" si="105"/>
        <v>500</v>
      </c>
      <c r="E870" s="7">
        <v>6</v>
      </c>
      <c r="F870" s="6">
        <f t="shared" si="107"/>
        <v>3000</v>
      </c>
      <c r="G870" s="3">
        <v>41106</v>
      </c>
      <c r="H870" s="3">
        <v>41113</v>
      </c>
      <c r="I870" s="5">
        <f t="shared" si="108"/>
        <v>8</v>
      </c>
      <c r="J870" s="5">
        <f t="shared" si="109"/>
        <v>8</v>
      </c>
      <c r="K870" s="6">
        <f t="shared" si="110"/>
        <v>2000</v>
      </c>
      <c r="L870" s="6">
        <f t="shared" si="111"/>
        <v>2000</v>
      </c>
      <c r="M870" t="str">
        <f t="shared" si="106"/>
        <v>Lassú</v>
      </c>
    </row>
    <row r="871" spans="1:13" x14ac:dyDescent="0.25">
      <c r="A871" t="s">
        <v>896</v>
      </c>
      <c r="B871" t="s">
        <v>128</v>
      </c>
      <c r="C871" t="str">
        <f t="shared" si="104"/>
        <v>C</v>
      </c>
      <c r="D871" s="11">
        <f t="shared" si="105"/>
        <v>1000</v>
      </c>
      <c r="E871" s="7">
        <v>6</v>
      </c>
      <c r="F871" s="6">
        <f t="shared" si="107"/>
        <v>6000</v>
      </c>
      <c r="G871" s="3">
        <v>41193</v>
      </c>
      <c r="H871" s="3"/>
      <c r="I871" s="5">
        <f t="shared" si="108"/>
        <v>12</v>
      </c>
      <c r="J871" s="5">
        <f t="shared" si="109"/>
        <v>12</v>
      </c>
      <c r="K871" s="6">
        <f t="shared" si="110"/>
        <v>9000</v>
      </c>
      <c r="L871" s="6">
        <f t="shared" si="111"/>
        <v>9000</v>
      </c>
      <c r="M871" t="str">
        <f t="shared" si="106"/>
        <v>Lassú</v>
      </c>
    </row>
    <row r="872" spans="1:13" x14ac:dyDescent="0.25">
      <c r="A872" t="s">
        <v>932</v>
      </c>
      <c r="B872" t="s">
        <v>675</v>
      </c>
      <c r="C872" t="str">
        <f t="shared" si="104"/>
        <v>A</v>
      </c>
      <c r="D872" s="11">
        <f t="shared" si="105"/>
        <v>500</v>
      </c>
      <c r="E872" s="7">
        <v>3</v>
      </c>
      <c r="F872" s="6">
        <f t="shared" si="107"/>
        <v>1500</v>
      </c>
      <c r="G872" s="3">
        <v>41135</v>
      </c>
      <c r="H872" s="3">
        <v>41140</v>
      </c>
      <c r="I872" s="5">
        <f t="shared" si="108"/>
        <v>6</v>
      </c>
      <c r="J872" s="5">
        <f t="shared" si="109"/>
        <v>6</v>
      </c>
      <c r="K872" s="6">
        <f t="shared" si="110"/>
        <v>3000</v>
      </c>
      <c r="L872" s="6">
        <f t="shared" si="111"/>
        <v>3000</v>
      </c>
      <c r="M872" t="str">
        <f t="shared" si="106"/>
        <v>Átlag</v>
      </c>
    </row>
    <row r="873" spans="1:13" x14ac:dyDescent="0.25">
      <c r="A873" t="s">
        <v>880</v>
      </c>
      <c r="B873" t="s">
        <v>84</v>
      </c>
      <c r="C873" t="str">
        <f t="shared" si="104"/>
        <v>C</v>
      </c>
      <c r="D873" s="11">
        <f t="shared" si="105"/>
        <v>1000</v>
      </c>
      <c r="E873" s="7">
        <v>6</v>
      </c>
      <c r="F873" s="6">
        <f t="shared" si="107"/>
        <v>6000</v>
      </c>
      <c r="G873" s="3">
        <v>41195</v>
      </c>
      <c r="H873" s="3"/>
      <c r="I873" s="5">
        <f t="shared" si="108"/>
        <v>10</v>
      </c>
      <c r="J873" s="5">
        <f t="shared" si="109"/>
        <v>10</v>
      </c>
      <c r="K873" s="6">
        <f t="shared" si="110"/>
        <v>6000</v>
      </c>
      <c r="L873" s="6">
        <f t="shared" si="111"/>
        <v>6000</v>
      </c>
      <c r="M873" t="str">
        <f t="shared" si="106"/>
        <v>Lassú</v>
      </c>
    </row>
    <row r="874" spans="1:13" x14ac:dyDescent="0.25">
      <c r="A874" t="s">
        <v>824</v>
      </c>
      <c r="B874" t="s">
        <v>186</v>
      </c>
      <c r="C874" t="str">
        <f t="shared" si="104"/>
        <v>C</v>
      </c>
      <c r="D874" s="11">
        <f t="shared" si="105"/>
        <v>1000</v>
      </c>
      <c r="E874" s="7">
        <v>10</v>
      </c>
      <c r="F874" s="6">
        <f t="shared" si="107"/>
        <v>10000</v>
      </c>
      <c r="G874" s="3">
        <v>40922</v>
      </c>
      <c r="H874" s="3">
        <v>40927</v>
      </c>
      <c r="I874" s="5">
        <f t="shared" si="108"/>
        <v>6</v>
      </c>
      <c r="J874" s="5">
        <f t="shared" si="109"/>
        <v>6</v>
      </c>
      <c r="K874" s="6">
        <f t="shared" si="110"/>
        <v>0</v>
      </c>
      <c r="L874" s="6">
        <f t="shared" si="111"/>
        <v>0</v>
      </c>
      <c r="M874" t="str">
        <f t="shared" si="106"/>
        <v>Átlag</v>
      </c>
    </row>
    <row r="875" spans="1:13" x14ac:dyDescent="0.25">
      <c r="A875" t="s">
        <v>838</v>
      </c>
      <c r="B875" t="s">
        <v>579</v>
      </c>
      <c r="C875" t="str">
        <f t="shared" si="104"/>
        <v>A</v>
      </c>
      <c r="D875" s="11">
        <f t="shared" si="105"/>
        <v>500</v>
      </c>
      <c r="E875" s="7">
        <v>3</v>
      </c>
      <c r="F875" s="6">
        <f t="shared" si="107"/>
        <v>1500</v>
      </c>
      <c r="G875" s="3">
        <v>41049</v>
      </c>
      <c r="H875" s="3">
        <v>41052</v>
      </c>
      <c r="I875" s="5">
        <f t="shared" si="108"/>
        <v>4</v>
      </c>
      <c r="J875" s="5">
        <f t="shared" si="109"/>
        <v>4</v>
      </c>
      <c r="K875" s="6">
        <f t="shared" si="110"/>
        <v>1000</v>
      </c>
      <c r="L875" s="6">
        <f t="shared" si="111"/>
        <v>1000</v>
      </c>
      <c r="M875" t="str">
        <f t="shared" si="106"/>
        <v>Átlag</v>
      </c>
    </row>
    <row r="876" spans="1:13" x14ac:dyDescent="0.25">
      <c r="A876" t="s">
        <v>795</v>
      </c>
      <c r="B876" t="s">
        <v>122</v>
      </c>
      <c r="C876" t="str">
        <f t="shared" si="104"/>
        <v>E</v>
      </c>
      <c r="D876" s="11">
        <f t="shared" si="105"/>
        <v>2000</v>
      </c>
      <c r="E876" s="7">
        <v>1</v>
      </c>
      <c r="F876" s="6">
        <f t="shared" si="107"/>
        <v>2000</v>
      </c>
      <c r="G876" s="3">
        <v>41129</v>
      </c>
      <c r="H876" s="3">
        <v>41130</v>
      </c>
      <c r="I876" s="5">
        <f t="shared" si="108"/>
        <v>2</v>
      </c>
      <c r="J876" s="5">
        <f t="shared" si="109"/>
        <v>2</v>
      </c>
      <c r="K876" s="6">
        <f t="shared" si="110"/>
        <v>2500</v>
      </c>
      <c r="L876" s="6">
        <f t="shared" si="111"/>
        <v>2500</v>
      </c>
      <c r="M876" t="str">
        <f t="shared" si="106"/>
        <v>Gyors</v>
      </c>
    </row>
    <row r="877" spans="1:13" x14ac:dyDescent="0.25">
      <c r="A877" t="s">
        <v>882</v>
      </c>
      <c r="B877" t="s">
        <v>185</v>
      </c>
      <c r="C877" t="str">
        <f t="shared" si="104"/>
        <v>A</v>
      </c>
      <c r="D877" s="11">
        <f t="shared" si="105"/>
        <v>500</v>
      </c>
      <c r="E877" s="7">
        <v>4</v>
      </c>
      <c r="F877" s="6">
        <f t="shared" si="107"/>
        <v>2000</v>
      </c>
      <c r="G877" s="3">
        <v>41193</v>
      </c>
      <c r="H877" s="3"/>
      <c r="I877" s="5">
        <f t="shared" si="108"/>
        <v>12</v>
      </c>
      <c r="J877" s="5">
        <f t="shared" si="109"/>
        <v>12</v>
      </c>
      <c r="K877" s="6">
        <f t="shared" si="110"/>
        <v>8000</v>
      </c>
      <c r="L877" s="6">
        <f t="shared" si="111"/>
        <v>8000</v>
      </c>
      <c r="M877" t="str">
        <f t="shared" si="106"/>
        <v>Lassú</v>
      </c>
    </row>
    <row r="878" spans="1:13" x14ac:dyDescent="0.25">
      <c r="A878" t="s">
        <v>926</v>
      </c>
      <c r="B878" t="s">
        <v>343</v>
      </c>
      <c r="C878" t="str">
        <f t="shared" si="104"/>
        <v>E</v>
      </c>
      <c r="D878" s="11">
        <f t="shared" si="105"/>
        <v>2000</v>
      </c>
      <c r="E878" s="7">
        <v>10</v>
      </c>
      <c r="F878" s="6">
        <f t="shared" si="107"/>
        <v>20000</v>
      </c>
      <c r="G878" s="3">
        <v>41189</v>
      </c>
      <c r="H878" s="3"/>
      <c r="I878" s="5">
        <f t="shared" si="108"/>
        <v>16</v>
      </c>
      <c r="J878" s="5">
        <f t="shared" si="109"/>
        <v>16</v>
      </c>
      <c r="K878" s="6">
        <f t="shared" si="110"/>
        <v>15000</v>
      </c>
      <c r="L878" s="6">
        <f t="shared" si="111"/>
        <v>15000</v>
      </c>
      <c r="M878" t="str">
        <f t="shared" si="106"/>
        <v>Extrém lassú</v>
      </c>
    </row>
    <row r="879" spans="1:13" x14ac:dyDescent="0.25">
      <c r="A879" t="s">
        <v>845</v>
      </c>
      <c r="B879" t="s">
        <v>371</v>
      </c>
      <c r="C879" t="str">
        <f t="shared" si="104"/>
        <v>D</v>
      </c>
      <c r="D879" s="11">
        <f t="shared" si="105"/>
        <v>1500</v>
      </c>
      <c r="E879" s="7">
        <v>3</v>
      </c>
      <c r="F879" s="6">
        <f t="shared" si="107"/>
        <v>4500</v>
      </c>
      <c r="G879" s="3">
        <v>40928</v>
      </c>
      <c r="H879" s="3">
        <v>40934</v>
      </c>
      <c r="I879" s="5">
        <f t="shared" si="108"/>
        <v>7</v>
      </c>
      <c r="J879" s="5">
        <f t="shared" si="109"/>
        <v>7</v>
      </c>
      <c r="K879" s="6">
        <f t="shared" si="110"/>
        <v>8000</v>
      </c>
      <c r="L879" s="6">
        <f t="shared" si="111"/>
        <v>8000</v>
      </c>
      <c r="M879" t="str">
        <f t="shared" si="106"/>
        <v>Átlag</v>
      </c>
    </row>
    <row r="880" spans="1:13" x14ac:dyDescent="0.25">
      <c r="A880" t="s">
        <v>858</v>
      </c>
      <c r="B880" t="s">
        <v>190</v>
      </c>
      <c r="C880" t="str">
        <f t="shared" si="104"/>
        <v>D</v>
      </c>
      <c r="D880" s="11">
        <f t="shared" si="105"/>
        <v>1500</v>
      </c>
      <c r="E880" s="7">
        <v>10</v>
      </c>
      <c r="F880" s="6">
        <f t="shared" si="107"/>
        <v>15000</v>
      </c>
      <c r="G880" s="3">
        <v>41200</v>
      </c>
      <c r="H880" s="3"/>
      <c r="I880" s="5">
        <f t="shared" si="108"/>
        <v>5</v>
      </c>
      <c r="J880" s="5">
        <f t="shared" si="109"/>
        <v>5</v>
      </c>
      <c r="K880" s="6">
        <f t="shared" si="110"/>
        <v>0</v>
      </c>
      <c r="L880" s="6">
        <f t="shared" si="111"/>
        <v>0</v>
      </c>
      <c r="M880" t="str">
        <f t="shared" si="106"/>
        <v>Átlag</v>
      </c>
    </row>
    <row r="881" spans="1:13" x14ac:dyDescent="0.25">
      <c r="A881" t="s">
        <v>871</v>
      </c>
      <c r="B881" t="s">
        <v>521</v>
      </c>
      <c r="C881" t="str">
        <f t="shared" si="104"/>
        <v>D</v>
      </c>
      <c r="D881" s="11">
        <f t="shared" si="105"/>
        <v>1500</v>
      </c>
      <c r="E881" s="7">
        <v>5</v>
      </c>
      <c r="F881" s="6">
        <f t="shared" si="107"/>
        <v>7500</v>
      </c>
      <c r="G881" s="3">
        <v>40921</v>
      </c>
      <c r="H881" s="3">
        <v>40924</v>
      </c>
      <c r="I881" s="5">
        <f t="shared" si="108"/>
        <v>4</v>
      </c>
      <c r="J881" s="5">
        <f t="shared" si="109"/>
        <v>4</v>
      </c>
      <c r="K881" s="6">
        <f t="shared" si="110"/>
        <v>0</v>
      </c>
      <c r="L881" s="6">
        <f t="shared" si="111"/>
        <v>0</v>
      </c>
      <c r="M881" t="str">
        <f t="shared" si="106"/>
        <v>Átlag</v>
      </c>
    </row>
    <row r="882" spans="1:13" x14ac:dyDescent="0.25">
      <c r="A882" t="s">
        <v>864</v>
      </c>
      <c r="B882" t="s">
        <v>713</v>
      </c>
      <c r="C882" t="str">
        <f t="shared" si="104"/>
        <v>B</v>
      </c>
      <c r="D882" s="11">
        <f t="shared" si="105"/>
        <v>750</v>
      </c>
      <c r="E882" s="7">
        <v>9</v>
      </c>
      <c r="F882" s="6">
        <f t="shared" si="107"/>
        <v>6750</v>
      </c>
      <c r="G882" s="3">
        <v>40934</v>
      </c>
      <c r="H882" s="3">
        <v>40939</v>
      </c>
      <c r="I882" s="5">
        <f t="shared" si="108"/>
        <v>6</v>
      </c>
      <c r="J882" s="5">
        <f t="shared" si="109"/>
        <v>6</v>
      </c>
      <c r="K882" s="6">
        <f t="shared" si="110"/>
        <v>0</v>
      </c>
      <c r="L882" s="6">
        <f t="shared" si="111"/>
        <v>0</v>
      </c>
      <c r="M882" t="str">
        <f t="shared" si="106"/>
        <v>Átlag</v>
      </c>
    </row>
    <row r="883" spans="1:13" x14ac:dyDescent="0.25">
      <c r="A883" t="s">
        <v>810</v>
      </c>
      <c r="B883" t="s">
        <v>300</v>
      </c>
      <c r="C883" t="str">
        <f t="shared" si="104"/>
        <v>E</v>
      </c>
      <c r="D883" s="11">
        <f t="shared" si="105"/>
        <v>2000</v>
      </c>
      <c r="E883" s="7">
        <v>7</v>
      </c>
      <c r="F883" s="6">
        <f t="shared" si="107"/>
        <v>14000</v>
      </c>
      <c r="G883" s="3">
        <v>40969</v>
      </c>
      <c r="H883" s="3">
        <v>40969</v>
      </c>
      <c r="I883" s="5">
        <f t="shared" si="108"/>
        <v>1</v>
      </c>
      <c r="J883" s="5">
        <f t="shared" si="109"/>
        <v>1</v>
      </c>
      <c r="K883" s="6">
        <f t="shared" si="110"/>
        <v>0</v>
      </c>
      <c r="L883" s="6">
        <f t="shared" si="111"/>
        <v>0</v>
      </c>
      <c r="M883" t="str">
        <f t="shared" si="106"/>
        <v>Extrém gyors</v>
      </c>
    </row>
    <row r="884" spans="1:13" x14ac:dyDescent="0.25">
      <c r="A884" t="s">
        <v>804</v>
      </c>
      <c r="B884" t="s">
        <v>374</v>
      </c>
      <c r="C884" t="str">
        <f t="shared" si="104"/>
        <v>E</v>
      </c>
      <c r="D884" s="11">
        <f t="shared" si="105"/>
        <v>2000</v>
      </c>
      <c r="E884" s="7">
        <v>8</v>
      </c>
      <c r="F884" s="6">
        <f t="shared" si="107"/>
        <v>16000</v>
      </c>
      <c r="G884" s="3">
        <v>41115</v>
      </c>
      <c r="H884" s="3">
        <v>41120</v>
      </c>
      <c r="I884" s="5">
        <f t="shared" si="108"/>
        <v>6</v>
      </c>
      <c r="J884" s="5">
        <f t="shared" si="109"/>
        <v>6</v>
      </c>
      <c r="K884" s="6">
        <f t="shared" si="110"/>
        <v>0</v>
      </c>
      <c r="L884" s="6">
        <f t="shared" si="111"/>
        <v>0</v>
      </c>
      <c r="M884" t="str">
        <f t="shared" si="106"/>
        <v>Átlag</v>
      </c>
    </row>
    <row r="885" spans="1:13" x14ac:dyDescent="0.25">
      <c r="A885" t="s">
        <v>919</v>
      </c>
      <c r="B885" t="s">
        <v>489</v>
      </c>
      <c r="C885" t="str">
        <f t="shared" si="104"/>
        <v>A</v>
      </c>
      <c r="D885" s="11">
        <f t="shared" si="105"/>
        <v>500</v>
      </c>
      <c r="E885" s="7">
        <v>9</v>
      </c>
      <c r="F885" s="6">
        <f t="shared" si="107"/>
        <v>4500</v>
      </c>
      <c r="G885" s="3">
        <v>41195</v>
      </c>
      <c r="H885" s="3"/>
      <c r="I885" s="5">
        <f t="shared" si="108"/>
        <v>10</v>
      </c>
      <c r="J885" s="5">
        <f t="shared" si="109"/>
        <v>10</v>
      </c>
      <c r="K885" s="6">
        <f t="shared" si="110"/>
        <v>1000</v>
      </c>
      <c r="L885" s="6">
        <f t="shared" si="111"/>
        <v>1000</v>
      </c>
      <c r="M885" t="str">
        <f t="shared" si="106"/>
        <v>Lassú</v>
      </c>
    </row>
    <row r="886" spans="1:13" x14ac:dyDescent="0.25">
      <c r="A886" t="s">
        <v>800</v>
      </c>
      <c r="B886" t="s">
        <v>256</v>
      </c>
      <c r="C886" t="str">
        <f t="shared" si="104"/>
        <v>A</v>
      </c>
      <c r="D886" s="11">
        <f t="shared" si="105"/>
        <v>500</v>
      </c>
      <c r="E886" s="7">
        <v>9</v>
      </c>
      <c r="F886" s="6">
        <f t="shared" si="107"/>
        <v>4500</v>
      </c>
      <c r="G886" s="3">
        <v>41048</v>
      </c>
      <c r="H886" s="3">
        <v>41049</v>
      </c>
      <c r="I886" s="5">
        <f t="shared" si="108"/>
        <v>2</v>
      </c>
      <c r="J886" s="5">
        <f t="shared" si="109"/>
        <v>2</v>
      </c>
      <c r="K886" s="6">
        <f t="shared" si="110"/>
        <v>0</v>
      </c>
      <c r="L886" s="6">
        <f t="shared" si="111"/>
        <v>0</v>
      </c>
      <c r="M886" t="str">
        <f t="shared" si="106"/>
        <v>Gyors</v>
      </c>
    </row>
    <row r="887" spans="1:13" x14ac:dyDescent="0.25">
      <c r="A887" t="s">
        <v>790</v>
      </c>
      <c r="B887" t="s">
        <v>38</v>
      </c>
      <c r="C887" t="str">
        <f t="shared" si="104"/>
        <v>B</v>
      </c>
      <c r="D887" s="11">
        <f t="shared" si="105"/>
        <v>750</v>
      </c>
      <c r="E887" s="7">
        <v>5</v>
      </c>
      <c r="F887" s="6">
        <f t="shared" si="107"/>
        <v>3750</v>
      </c>
      <c r="G887" s="3">
        <v>40939</v>
      </c>
      <c r="H887" s="3">
        <v>40945</v>
      </c>
      <c r="I887" s="5">
        <f t="shared" si="108"/>
        <v>7</v>
      </c>
      <c r="J887" s="5">
        <f t="shared" si="109"/>
        <v>7</v>
      </c>
      <c r="K887" s="6">
        <f t="shared" si="110"/>
        <v>2500</v>
      </c>
      <c r="L887" s="6">
        <f t="shared" si="111"/>
        <v>2500</v>
      </c>
      <c r="M887" t="str">
        <f t="shared" si="106"/>
        <v>Átlag</v>
      </c>
    </row>
    <row r="888" spans="1:13" x14ac:dyDescent="0.25">
      <c r="A888" t="s">
        <v>896</v>
      </c>
      <c r="B888" t="s">
        <v>700</v>
      </c>
      <c r="C888" t="str">
        <f t="shared" si="104"/>
        <v>D</v>
      </c>
      <c r="D888" s="11">
        <f t="shared" si="105"/>
        <v>1500</v>
      </c>
      <c r="E888" s="7">
        <v>10</v>
      </c>
      <c r="F888" s="6">
        <f t="shared" si="107"/>
        <v>15000</v>
      </c>
      <c r="G888" s="3">
        <v>40991</v>
      </c>
      <c r="H888" s="3">
        <v>41001</v>
      </c>
      <c r="I888" s="5">
        <f t="shared" si="108"/>
        <v>11</v>
      </c>
      <c r="J888" s="5">
        <f t="shared" si="109"/>
        <v>11</v>
      </c>
      <c r="K888" s="6">
        <f t="shared" si="110"/>
        <v>2000</v>
      </c>
      <c r="L888" s="6">
        <f t="shared" si="111"/>
        <v>2000</v>
      </c>
      <c r="M888" t="str">
        <f t="shared" si="106"/>
        <v>Lassú</v>
      </c>
    </row>
    <row r="889" spans="1:13" x14ac:dyDescent="0.25">
      <c r="A889" t="s">
        <v>892</v>
      </c>
      <c r="B889" t="s">
        <v>662</v>
      </c>
      <c r="C889" t="str">
        <f t="shared" si="104"/>
        <v>D</v>
      </c>
      <c r="D889" s="11">
        <f t="shared" si="105"/>
        <v>1500</v>
      </c>
      <c r="E889" s="7">
        <v>6</v>
      </c>
      <c r="F889" s="6">
        <f t="shared" si="107"/>
        <v>9000</v>
      </c>
      <c r="G889" s="3">
        <v>41167</v>
      </c>
      <c r="H889" s="3">
        <v>41173</v>
      </c>
      <c r="I889" s="5">
        <f t="shared" si="108"/>
        <v>7</v>
      </c>
      <c r="J889" s="5">
        <f t="shared" si="109"/>
        <v>7</v>
      </c>
      <c r="K889" s="6">
        <f t="shared" si="110"/>
        <v>2000</v>
      </c>
      <c r="L889" s="6">
        <f t="shared" si="111"/>
        <v>2000</v>
      </c>
      <c r="M889" t="str">
        <f t="shared" si="106"/>
        <v>Átlag</v>
      </c>
    </row>
    <row r="890" spans="1:13" x14ac:dyDescent="0.25">
      <c r="A890" t="s">
        <v>905</v>
      </c>
      <c r="B890" t="s">
        <v>549</v>
      </c>
      <c r="C890" t="str">
        <f t="shared" si="104"/>
        <v>C</v>
      </c>
      <c r="D890" s="11">
        <f t="shared" si="105"/>
        <v>1000</v>
      </c>
      <c r="E890" s="7">
        <v>3</v>
      </c>
      <c r="F890" s="6">
        <f t="shared" si="107"/>
        <v>3000</v>
      </c>
      <c r="G890" s="3">
        <v>41055</v>
      </c>
      <c r="H890" s="3">
        <v>41055</v>
      </c>
      <c r="I890" s="5">
        <f t="shared" si="108"/>
        <v>1</v>
      </c>
      <c r="J890" s="5">
        <f t="shared" si="109"/>
        <v>1</v>
      </c>
      <c r="K890" s="6">
        <f t="shared" si="110"/>
        <v>0</v>
      </c>
      <c r="L890" s="6">
        <f t="shared" si="111"/>
        <v>0</v>
      </c>
      <c r="M890" t="str">
        <f t="shared" si="106"/>
        <v>Extrém gyors</v>
      </c>
    </row>
    <row r="891" spans="1:13" x14ac:dyDescent="0.25">
      <c r="A891" t="s">
        <v>883</v>
      </c>
      <c r="B891" t="s">
        <v>726</v>
      </c>
      <c r="C891" t="str">
        <f t="shared" si="104"/>
        <v>C</v>
      </c>
      <c r="D891" s="11">
        <f t="shared" si="105"/>
        <v>1000</v>
      </c>
      <c r="E891" s="7">
        <v>10</v>
      </c>
      <c r="F891" s="6">
        <f t="shared" si="107"/>
        <v>10000</v>
      </c>
      <c r="G891" s="3">
        <v>41037</v>
      </c>
      <c r="H891" s="3">
        <v>41043</v>
      </c>
      <c r="I891" s="5">
        <f t="shared" si="108"/>
        <v>7</v>
      </c>
      <c r="J891" s="5">
        <f t="shared" si="109"/>
        <v>7</v>
      </c>
      <c r="K891" s="6">
        <f t="shared" si="110"/>
        <v>0</v>
      </c>
      <c r="L891" s="6">
        <f t="shared" si="111"/>
        <v>0</v>
      </c>
      <c r="M891" t="str">
        <f t="shared" si="106"/>
        <v>Átlag</v>
      </c>
    </row>
    <row r="892" spans="1:13" x14ac:dyDescent="0.25">
      <c r="A892" t="s">
        <v>917</v>
      </c>
      <c r="B892" t="s">
        <v>470</v>
      </c>
      <c r="C892" t="str">
        <f t="shared" si="104"/>
        <v>E</v>
      </c>
      <c r="D892" s="11">
        <f t="shared" si="105"/>
        <v>2000</v>
      </c>
      <c r="E892" s="7">
        <v>10</v>
      </c>
      <c r="F892" s="6">
        <f t="shared" si="107"/>
        <v>20000</v>
      </c>
      <c r="G892" s="3">
        <v>41156</v>
      </c>
      <c r="H892" s="3">
        <v>41157</v>
      </c>
      <c r="I892" s="5">
        <f t="shared" si="108"/>
        <v>2</v>
      </c>
      <c r="J892" s="5">
        <f t="shared" si="109"/>
        <v>2</v>
      </c>
      <c r="K892" s="6">
        <f t="shared" si="110"/>
        <v>0</v>
      </c>
      <c r="L892" s="6">
        <f t="shared" si="111"/>
        <v>0</v>
      </c>
      <c r="M892" t="str">
        <f t="shared" si="106"/>
        <v>Gyors</v>
      </c>
    </row>
    <row r="893" spans="1:13" x14ac:dyDescent="0.25">
      <c r="A893" t="s">
        <v>799</v>
      </c>
      <c r="B893" t="s">
        <v>660</v>
      </c>
      <c r="C893" t="str">
        <f t="shared" si="104"/>
        <v>D</v>
      </c>
      <c r="D893" s="11">
        <f t="shared" si="105"/>
        <v>1500</v>
      </c>
      <c r="E893" s="7">
        <v>1</v>
      </c>
      <c r="F893" s="6">
        <f t="shared" si="107"/>
        <v>1500</v>
      </c>
      <c r="G893" s="3">
        <v>41167</v>
      </c>
      <c r="H893" s="3">
        <v>41170</v>
      </c>
      <c r="I893" s="5">
        <f t="shared" si="108"/>
        <v>4</v>
      </c>
      <c r="J893" s="5">
        <f t="shared" si="109"/>
        <v>4</v>
      </c>
      <c r="K893" s="6">
        <f t="shared" si="110"/>
        <v>6000</v>
      </c>
      <c r="L893" s="6">
        <f t="shared" si="111"/>
        <v>6000</v>
      </c>
      <c r="M893" t="str">
        <f t="shared" si="106"/>
        <v>Átlag</v>
      </c>
    </row>
    <row r="894" spans="1:13" x14ac:dyDescent="0.25">
      <c r="A894" t="s">
        <v>889</v>
      </c>
      <c r="B894" t="s">
        <v>423</v>
      </c>
      <c r="C894" t="str">
        <f t="shared" si="104"/>
        <v>B</v>
      </c>
      <c r="D894" s="11">
        <f t="shared" si="105"/>
        <v>750</v>
      </c>
      <c r="E894" s="7">
        <v>3</v>
      </c>
      <c r="F894" s="6">
        <f t="shared" si="107"/>
        <v>2250</v>
      </c>
      <c r="G894" s="3">
        <v>41113</v>
      </c>
      <c r="H894" s="3">
        <v>41116</v>
      </c>
      <c r="I894" s="5">
        <f t="shared" si="108"/>
        <v>4</v>
      </c>
      <c r="J894" s="5">
        <f t="shared" si="109"/>
        <v>4</v>
      </c>
      <c r="K894" s="6">
        <f t="shared" si="110"/>
        <v>1250</v>
      </c>
      <c r="L894" s="6">
        <f t="shared" si="111"/>
        <v>1250</v>
      </c>
      <c r="M894" t="str">
        <f t="shared" si="106"/>
        <v>Átlag</v>
      </c>
    </row>
    <row r="895" spans="1:13" x14ac:dyDescent="0.25">
      <c r="A895" t="s">
        <v>932</v>
      </c>
      <c r="B895" t="s">
        <v>13</v>
      </c>
      <c r="C895" t="str">
        <f t="shared" si="104"/>
        <v>D</v>
      </c>
      <c r="D895" s="11">
        <f t="shared" si="105"/>
        <v>1500</v>
      </c>
      <c r="E895" s="7">
        <v>1</v>
      </c>
      <c r="F895" s="6">
        <f t="shared" si="107"/>
        <v>1500</v>
      </c>
      <c r="G895" s="3">
        <v>41150</v>
      </c>
      <c r="H895" s="3">
        <v>41150</v>
      </c>
      <c r="I895" s="5">
        <f t="shared" si="108"/>
        <v>1</v>
      </c>
      <c r="J895" s="5">
        <f t="shared" si="109"/>
        <v>1</v>
      </c>
      <c r="K895" s="6">
        <f t="shared" si="110"/>
        <v>0</v>
      </c>
      <c r="L895" s="6">
        <f t="shared" si="111"/>
        <v>0</v>
      </c>
      <c r="M895" t="str">
        <f t="shared" si="106"/>
        <v>Extrém gyors</v>
      </c>
    </row>
    <row r="896" spans="1:13" x14ac:dyDescent="0.25">
      <c r="A896" t="s">
        <v>923</v>
      </c>
      <c r="B896" t="s">
        <v>166</v>
      </c>
      <c r="C896" t="str">
        <f t="shared" si="104"/>
        <v>B</v>
      </c>
      <c r="D896" s="11">
        <f t="shared" si="105"/>
        <v>750</v>
      </c>
      <c r="E896" s="7">
        <v>1</v>
      </c>
      <c r="F896" s="6">
        <f t="shared" si="107"/>
        <v>750</v>
      </c>
      <c r="G896" s="3">
        <v>41192</v>
      </c>
      <c r="H896" s="3"/>
      <c r="I896" s="5">
        <f t="shared" si="108"/>
        <v>13</v>
      </c>
      <c r="J896" s="5">
        <f t="shared" si="109"/>
        <v>13</v>
      </c>
      <c r="K896" s="6">
        <f t="shared" si="110"/>
        <v>15000</v>
      </c>
      <c r="L896" s="6">
        <f t="shared" si="111"/>
        <v>15000</v>
      </c>
      <c r="M896" t="str">
        <f t="shared" si="106"/>
        <v>Lassú</v>
      </c>
    </row>
    <row r="897" spans="1:13" x14ac:dyDescent="0.25">
      <c r="A897" t="s">
        <v>847</v>
      </c>
      <c r="B897" t="s">
        <v>414</v>
      </c>
      <c r="C897" t="str">
        <f t="shared" si="104"/>
        <v>D</v>
      </c>
      <c r="D897" s="11">
        <f t="shared" si="105"/>
        <v>1500</v>
      </c>
      <c r="E897" s="7">
        <v>10</v>
      </c>
      <c r="F897" s="6">
        <f t="shared" si="107"/>
        <v>15000</v>
      </c>
      <c r="G897" s="3">
        <v>40928</v>
      </c>
      <c r="H897" s="3">
        <v>40931</v>
      </c>
      <c r="I897" s="5">
        <f t="shared" si="108"/>
        <v>4</v>
      </c>
      <c r="J897" s="5">
        <f t="shared" si="109"/>
        <v>4</v>
      </c>
      <c r="K897" s="6">
        <f t="shared" si="110"/>
        <v>0</v>
      </c>
      <c r="L897" s="6">
        <f t="shared" si="111"/>
        <v>0</v>
      </c>
      <c r="M897" t="str">
        <f t="shared" si="106"/>
        <v>Átlag</v>
      </c>
    </row>
    <row r="898" spans="1:13" x14ac:dyDescent="0.25">
      <c r="A898" t="s">
        <v>855</v>
      </c>
      <c r="B898" t="s">
        <v>40</v>
      </c>
      <c r="C898" t="str">
        <f t="shared" ref="C898:C961" si="112">VLOOKUP(B898,típus,2,FALSE)</f>
        <v>E</v>
      </c>
      <c r="D898" s="11">
        <f t="shared" ref="D898:D961" si="113">HLOOKUP(C898,díj,2,FALSE)</f>
        <v>2000</v>
      </c>
      <c r="E898" s="7">
        <v>2</v>
      </c>
      <c r="F898" s="6">
        <f t="shared" si="107"/>
        <v>4000</v>
      </c>
      <c r="G898" s="3">
        <v>41041</v>
      </c>
      <c r="H898" s="3">
        <v>41043</v>
      </c>
      <c r="I898" s="5">
        <f t="shared" si="108"/>
        <v>3</v>
      </c>
      <c r="J898" s="5">
        <f t="shared" si="109"/>
        <v>3</v>
      </c>
      <c r="K898" s="6">
        <f t="shared" si="110"/>
        <v>2500</v>
      </c>
      <c r="L898" s="6">
        <f t="shared" si="111"/>
        <v>2500</v>
      </c>
      <c r="M898" t="str">
        <f t="shared" ref="M898:M961" si="114">VLOOKUP(I898,értékelés,3)</f>
        <v>Gyors</v>
      </c>
    </row>
    <row r="899" spans="1:13" x14ac:dyDescent="0.25">
      <c r="A899" t="s">
        <v>928</v>
      </c>
      <c r="B899" t="s">
        <v>613</v>
      </c>
      <c r="C899" t="str">
        <f t="shared" si="112"/>
        <v>A</v>
      </c>
      <c r="D899" s="11">
        <f t="shared" si="113"/>
        <v>500</v>
      </c>
      <c r="E899" s="7">
        <v>7</v>
      </c>
      <c r="F899" s="6">
        <f t="shared" ref="F899:F962" si="115">D899*E899</f>
        <v>3500</v>
      </c>
      <c r="G899" s="3">
        <v>41017</v>
      </c>
      <c r="H899" s="3">
        <v>41019</v>
      </c>
      <c r="I899" s="5">
        <f t="shared" ref="I899:I962" si="116">IF(ISBLANK(H899),ma-G899,H899-G899)+1</f>
        <v>3</v>
      </c>
      <c r="J899" s="5">
        <f t="shared" ref="J899:J962" si="117">IF(H899,H899-G899,ma-G899)+1</f>
        <v>3</v>
      </c>
      <c r="K899" s="6">
        <f t="shared" ref="K899:K962" si="118">IF(I899&gt;E899,(I899-E899)*(büntetés+D899),0)</f>
        <v>0</v>
      </c>
      <c r="L899" s="6">
        <f t="shared" ref="L899:L962" si="119">MAX((I899-E899)*(büntetés+D899),0)</f>
        <v>0</v>
      </c>
      <c r="M899" t="str">
        <f t="shared" si="114"/>
        <v>Gyors</v>
      </c>
    </row>
    <row r="900" spans="1:13" x14ac:dyDescent="0.25">
      <c r="A900" t="s">
        <v>883</v>
      </c>
      <c r="B900" t="s">
        <v>707</v>
      </c>
      <c r="C900" t="str">
        <f t="shared" si="112"/>
        <v>E</v>
      </c>
      <c r="D900" s="11">
        <f t="shared" si="113"/>
        <v>2000</v>
      </c>
      <c r="E900" s="7">
        <v>10</v>
      </c>
      <c r="F900" s="6">
        <f t="shared" si="115"/>
        <v>20000</v>
      </c>
      <c r="G900" s="3">
        <v>41095</v>
      </c>
      <c r="H900" s="3">
        <v>41095</v>
      </c>
      <c r="I900" s="5">
        <f t="shared" si="116"/>
        <v>1</v>
      </c>
      <c r="J900" s="5">
        <f t="shared" si="117"/>
        <v>1</v>
      </c>
      <c r="K900" s="6">
        <f t="shared" si="118"/>
        <v>0</v>
      </c>
      <c r="L900" s="6">
        <f t="shared" si="119"/>
        <v>0</v>
      </c>
      <c r="M900" t="str">
        <f t="shared" si="114"/>
        <v>Extrém gyors</v>
      </c>
    </row>
    <row r="901" spans="1:13" x14ac:dyDescent="0.25">
      <c r="A901" t="s">
        <v>894</v>
      </c>
      <c r="B901" t="s">
        <v>480</v>
      </c>
      <c r="C901" t="str">
        <f t="shared" si="112"/>
        <v>A</v>
      </c>
      <c r="D901" s="11">
        <f t="shared" si="113"/>
        <v>500</v>
      </c>
      <c r="E901" s="7">
        <v>10</v>
      </c>
      <c r="F901" s="6">
        <f t="shared" si="115"/>
        <v>5000</v>
      </c>
      <c r="G901" s="3">
        <v>41015</v>
      </c>
      <c r="H901" s="3">
        <v>41016</v>
      </c>
      <c r="I901" s="5">
        <f t="shared" si="116"/>
        <v>2</v>
      </c>
      <c r="J901" s="5">
        <f t="shared" si="117"/>
        <v>2</v>
      </c>
      <c r="K901" s="6">
        <f t="shared" si="118"/>
        <v>0</v>
      </c>
      <c r="L901" s="6">
        <f t="shared" si="119"/>
        <v>0</v>
      </c>
      <c r="M901" t="str">
        <f t="shared" si="114"/>
        <v>Gyors</v>
      </c>
    </row>
    <row r="902" spans="1:13" x14ac:dyDescent="0.25">
      <c r="A902" t="s">
        <v>874</v>
      </c>
      <c r="B902" t="s">
        <v>573</v>
      </c>
      <c r="C902" t="str">
        <f t="shared" si="112"/>
        <v>E</v>
      </c>
      <c r="D902" s="11">
        <f t="shared" si="113"/>
        <v>2000</v>
      </c>
      <c r="E902" s="7">
        <v>5</v>
      </c>
      <c r="F902" s="6">
        <f t="shared" si="115"/>
        <v>10000</v>
      </c>
      <c r="G902" s="3">
        <v>41169</v>
      </c>
      <c r="H902" s="3">
        <v>41172</v>
      </c>
      <c r="I902" s="5">
        <f t="shared" si="116"/>
        <v>4</v>
      </c>
      <c r="J902" s="5">
        <f t="shared" si="117"/>
        <v>4</v>
      </c>
      <c r="K902" s="6">
        <f t="shared" si="118"/>
        <v>0</v>
      </c>
      <c r="L902" s="6">
        <f t="shared" si="119"/>
        <v>0</v>
      </c>
      <c r="M902" t="str">
        <f t="shared" si="114"/>
        <v>Átlag</v>
      </c>
    </row>
    <row r="903" spans="1:13" x14ac:dyDescent="0.25">
      <c r="A903" t="s">
        <v>932</v>
      </c>
      <c r="B903" t="s">
        <v>266</v>
      </c>
      <c r="C903" t="str">
        <f t="shared" si="112"/>
        <v>C</v>
      </c>
      <c r="D903" s="11">
        <f t="shared" si="113"/>
        <v>1000</v>
      </c>
      <c r="E903" s="7">
        <v>10</v>
      </c>
      <c r="F903" s="6">
        <f t="shared" si="115"/>
        <v>10000</v>
      </c>
      <c r="G903" s="3">
        <v>40949</v>
      </c>
      <c r="H903" s="3">
        <v>40951</v>
      </c>
      <c r="I903" s="5">
        <f t="shared" si="116"/>
        <v>3</v>
      </c>
      <c r="J903" s="5">
        <f t="shared" si="117"/>
        <v>3</v>
      </c>
      <c r="K903" s="6">
        <f t="shared" si="118"/>
        <v>0</v>
      </c>
      <c r="L903" s="6">
        <f t="shared" si="119"/>
        <v>0</v>
      </c>
      <c r="M903" t="str">
        <f t="shared" si="114"/>
        <v>Gyors</v>
      </c>
    </row>
    <row r="904" spans="1:13" x14ac:dyDescent="0.25">
      <c r="A904" t="s">
        <v>805</v>
      </c>
      <c r="B904" t="s">
        <v>160</v>
      </c>
      <c r="C904" t="str">
        <f t="shared" si="112"/>
        <v>E</v>
      </c>
      <c r="D904" s="11">
        <f t="shared" si="113"/>
        <v>2000</v>
      </c>
      <c r="E904" s="7">
        <v>6</v>
      </c>
      <c r="F904" s="6">
        <f t="shared" si="115"/>
        <v>12000</v>
      </c>
      <c r="G904" s="3">
        <v>40960</v>
      </c>
      <c r="H904" s="3">
        <v>40962</v>
      </c>
      <c r="I904" s="5">
        <f t="shared" si="116"/>
        <v>3</v>
      </c>
      <c r="J904" s="5">
        <f t="shared" si="117"/>
        <v>3</v>
      </c>
      <c r="K904" s="6">
        <f t="shared" si="118"/>
        <v>0</v>
      </c>
      <c r="L904" s="6">
        <f t="shared" si="119"/>
        <v>0</v>
      </c>
      <c r="M904" t="str">
        <f t="shared" si="114"/>
        <v>Gyors</v>
      </c>
    </row>
    <row r="905" spans="1:13" x14ac:dyDescent="0.25">
      <c r="A905" t="s">
        <v>880</v>
      </c>
      <c r="B905" t="s">
        <v>761</v>
      </c>
      <c r="C905" t="str">
        <f t="shared" si="112"/>
        <v>D</v>
      </c>
      <c r="D905" s="11">
        <f t="shared" si="113"/>
        <v>1500</v>
      </c>
      <c r="E905" s="7">
        <v>8</v>
      </c>
      <c r="F905" s="6">
        <f t="shared" si="115"/>
        <v>12000</v>
      </c>
      <c r="G905" s="3">
        <v>40996</v>
      </c>
      <c r="H905" s="3">
        <v>40998</v>
      </c>
      <c r="I905" s="5">
        <f t="shared" si="116"/>
        <v>3</v>
      </c>
      <c r="J905" s="5">
        <f t="shared" si="117"/>
        <v>3</v>
      </c>
      <c r="K905" s="6">
        <f t="shared" si="118"/>
        <v>0</v>
      </c>
      <c r="L905" s="6">
        <f t="shared" si="119"/>
        <v>0</v>
      </c>
      <c r="M905" t="str">
        <f t="shared" si="114"/>
        <v>Gyors</v>
      </c>
    </row>
    <row r="906" spans="1:13" x14ac:dyDescent="0.25">
      <c r="A906" t="s">
        <v>918</v>
      </c>
      <c r="B906" t="s">
        <v>466</v>
      </c>
      <c r="C906" t="str">
        <f t="shared" si="112"/>
        <v>B</v>
      </c>
      <c r="D906" s="11">
        <f t="shared" si="113"/>
        <v>750</v>
      </c>
      <c r="E906" s="7">
        <v>1</v>
      </c>
      <c r="F906" s="6">
        <f t="shared" si="115"/>
        <v>750</v>
      </c>
      <c r="G906" s="3">
        <v>41168</v>
      </c>
      <c r="H906" s="3">
        <v>41168</v>
      </c>
      <c r="I906" s="5">
        <f t="shared" si="116"/>
        <v>1</v>
      </c>
      <c r="J906" s="5">
        <f t="shared" si="117"/>
        <v>1</v>
      </c>
      <c r="K906" s="6">
        <f t="shared" si="118"/>
        <v>0</v>
      </c>
      <c r="L906" s="6">
        <f t="shared" si="119"/>
        <v>0</v>
      </c>
      <c r="M906" t="str">
        <f t="shared" si="114"/>
        <v>Extrém gyors</v>
      </c>
    </row>
    <row r="907" spans="1:13" x14ac:dyDescent="0.25">
      <c r="A907" t="s">
        <v>909</v>
      </c>
      <c r="B907" t="s">
        <v>463</v>
      </c>
      <c r="C907" t="str">
        <f t="shared" si="112"/>
        <v>B</v>
      </c>
      <c r="D907" s="11">
        <f t="shared" si="113"/>
        <v>750</v>
      </c>
      <c r="E907" s="7">
        <v>10</v>
      </c>
      <c r="F907" s="6">
        <f t="shared" si="115"/>
        <v>7500</v>
      </c>
      <c r="G907" s="3">
        <v>40916</v>
      </c>
      <c r="H907" s="3">
        <v>40921</v>
      </c>
      <c r="I907" s="5">
        <f t="shared" si="116"/>
        <v>6</v>
      </c>
      <c r="J907" s="5">
        <f t="shared" si="117"/>
        <v>6</v>
      </c>
      <c r="K907" s="6">
        <f t="shared" si="118"/>
        <v>0</v>
      </c>
      <c r="L907" s="6">
        <f t="shared" si="119"/>
        <v>0</v>
      </c>
      <c r="M907" t="str">
        <f t="shared" si="114"/>
        <v>Átlag</v>
      </c>
    </row>
    <row r="908" spans="1:13" x14ac:dyDescent="0.25">
      <c r="A908" t="s">
        <v>891</v>
      </c>
      <c r="B908" t="s">
        <v>181</v>
      </c>
      <c r="C908" t="str">
        <f t="shared" si="112"/>
        <v>E</v>
      </c>
      <c r="D908" s="11">
        <f t="shared" si="113"/>
        <v>2000</v>
      </c>
      <c r="E908" s="7">
        <v>6</v>
      </c>
      <c r="F908" s="6">
        <f t="shared" si="115"/>
        <v>12000</v>
      </c>
      <c r="G908" s="3">
        <v>41191</v>
      </c>
      <c r="H908" s="3"/>
      <c r="I908" s="5">
        <f t="shared" si="116"/>
        <v>14</v>
      </c>
      <c r="J908" s="5">
        <f t="shared" si="117"/>
        <v>14</v>
      </c>
      <c r="K908" s="6">
        <f t="shared" si="118"/>
        <v>20000</v>
      </c>
      <c r="L908" s="6">
        <f t="shared" si="119"/>
        <v>20000</v>
      </c>
      <c r="M908" t="str">
        <f t="shared" si="114"/>
        <v>Lassú</v>
      </c>
    </row>
    <row r="909" spans="1:13" x14ac:dyDescent="0.25">
      <c r="A909" t="s">
        <v>814</v>
      </c>
      <c r="B909" t="s">
        <v>176</v>
      </c>
      <c r="C909" t="str">
        <f t="shared" si="112"/>
        <v>C</v>
      </c>
      <c r="D909" s="11">
        <f t="shared" si="113"/>
        <v>1000</v>
      </c>
      <c r="E909" s="7">
        <v>8</v>
      </c>
      <c r="F909" s="6">
        <f t="shared" si="115"/>
        <v>8000</v>
      </c>
      <c r="G909" s="3">
        <v>41200</v>
      </c>
      <c r="H909" s="3">
        <v>41206</v>
      </c>
      <c r="I909" s="5">
        <f t="shared" si="116"/>
        <v>7</v>
      </c>
      <c r="J909" s="5">
        <f t="shared" si="117"/>
        <v>7</v>
      </c>
      <c r="K909" s="6">
        <f t="shared" si="118"/>
        <v>0</v>
      </c>
      <c r="L909" s="6">
        <f t="shared" si="119"/>
        <v>0</v>
      </c>
      <c r="M909" t="str">
        <f t="shared" si="114"/>
        <v>Átlag</v>
      </c>
    </row>
    <row r="910" spans="1:13" x14ac:dyDescent="0.25">
      <c r="A910" t="s">
        <v>843</v>
      </c>
      <c r="B910" t="s">
        <v>528</v>
      </c>
      <c r="C910" t="str">
        <f t="shared" si="112"/>
        <v>B</v>
      </c>
      <c r="D910" s="11">
        <f t="shared" si="113"/>
        <v>750</v>
      </c>
      <c r="E910" s="7">
        <v>3</v>
      </c>
      <c r="F910" s="6">
        <f t="shared" si="115"/>
        <v>2250</v>
      </c>
      <c r="G910" s="3">
        <v>41145</v>
      </c>
      <c r="H910" s="3">
        <v>41145</v>
      </c>
      <c r="I910" s="5">
        <f t="shared" si="116"/>
        <v>1</v>
      </c>
      <c r="J910" s="5">
        <f t="shared" si="117"/>
        <v>1</v>
      </c>
      <c r="K910" s="6">
        <f t="shared" si="118"/>
        <v>0</v>
      </c>
      <c r="L910" s="6">
        <f t="shared" si="119"/>
        <v>0</v>
      </c>
      <c r="M910" t="str">
        <f t="shared" si="114"/>
        <v>Extrém gyors</v>
      </c>
    </row>
    <row r="911" spans="1:13" x14ac:dyDescent="0.25">
      <c r="A911" t="s">
        <v>829</v>
      </c>
      <c r="B911" t="s">
        <v>764</v>
      </c>
      <c r="C911" t="str">
        <f t="shared" si="112"/>
        <v>A</v>
      </c>
      <c r="D911" s="11">
        <f t="shared" si="113"/>
        <v>500</v>
      </c>
      <c r="E911" s="7">
        <v>3</v>
      </c>
      <c r="F911" s="6">
        <f t="shared" si="115"/>
        <v>1500</v>
      </c>
      <c r="G911" s="3">
        <v>41159</v>
      </c>
      <c r="H911" s="3">
        <v>41160</v>
      </c>
      <c r="I911" s="5">
        <f t="shared" si="116"/>
        <v>2</v>
      </c>
      <c r="J911" s="5">
        <f t="shared" si="117"/>
        <v>2</v>
      </c>
      <c r="K911" s="6">
        <f t="shared" si="118"/>
        <v>0</v>
      </c>
      <c r="L911" s="6">
        <f t="shared" si="119"/>
        <v>0</v>
      </c>
      <c r="M911" t="str">
        <f t="shared" si="114"/>
        <v>Gyors</v>
      </c>
    </row>
    <row r="912" spans="1:13" x14ac:dyDescent="0.25">
      <c r="A912" t="s">
        <v>920</v>
      </c>
      <c r="B912" t="s">
        <v>249</v>
      </c>
      <c r="C912" t="str">
        <f t="shared" si="112"/>
        <v>B</v>
      </c>
      <c r="D912" s="11">
        <f t="shared" si="113"/>
        <v>750</v>
      </c>
      <c r="E912" s="7">
        <v>1</v>
      </c>
      <c r="F912" s="6">
        <f t="shared" si="115"/>
        <v>750</v>
      </c>
      <c r="G912" s="3">
        <v>40948</v>
      </c>
      <c r="H912" s="3">
        <v>40951</v>
      </c>
      <c r="I912" s="5">
        <f t="shared" si="116"/>
        <v>4</v>
      </c>
      <c r="J912" s="5">
        <f t="shared" si="117"/>
        <v>4</v>
      </c>
      <c r="K912" s="6">
        <f t="shared" si="118"/>
        <v>3750</v>
      </c>
      <c r="L912" s="6">
        <f t="shared" si="119"/>
        <v>3750</v>
      </c>
      <c r="M912" t="str">
        <f t="shared" si="114"/>
        <v>Átlag</v>
      </c>
    </row>
    <row r="913" spans="1:13" x14ac:dyDescent="0.25">
      <c r="A913" t="s">
        <v>856</v>
      </c>
      <c r="B913" t="s">
        <v>413</v>
      </c>
      <c r="C913" t="str">
        <f t="shared" si="112"/>
        <v>C</v>
      </c>
      <c r="D913" s="11">
        <f t="shared" si="113"/>
        <v>1000</v>
      </c>
      <c r="E913" s="7">
        <v>4</v>
      </c>
      <c r="F913" s="6">
        <f t="shared" si="115"/>
        <v>4000</v>
      </c>
      <c r="G913" s="3">
        <v>40954</v>
      </c>
      <c r="H913" s="3">
        <v>40956</v>
      </c>
      <c r="I913" s="5">
        <f t="shared" si="116"/>
        <v>3</v>
      </c>
      <c r="J913" s="5">
        <f t="shared" si="117"/>
        <v>3</v>
      </c>
      <c r="K913" s="6">
        <f t="shared" si="118"/>
        <v>0</v>
      </c>
      <c r="L913" s="6">
        <f t="shared" si="119"/>
        <v>0</v>
      </c>
      <c r="M913" t="str">
        <f t="shared" si="114"/>
        <v>Gyors</v>
      </c>
    </row>
    <row r="914" spans="1:13" x14ac:dyDescent="0.25">
      <c r="A914" t="s">
        <v>805</v>
      </c>
      <c r="B914" t="s">
        <v>668</v>
      </c>
      <c r="C914" t="str">
        <f t="shared" si="112"/>
        <v>B</v>
      </c>
      <c r="D914" s="11">
        <f t="shared" si="113"/>
        <v>750</v>
      </c>
      <c r="E914" s="7">
        <v>2</v>
      </c>
      <c r="F914" s="6">
        <f t="shared" si="115"/>
        <v>1500</v>
      </c>
      <c r="G914" s="3">
        <v>41160</v>
      </c>
      <c r="H914" s="3">
        <v>41163</v>
      </c>
      <c r="I914" s="5">
        <f t="shared" si="116"/>
        <v>4</v>
      </c>
      <c r="J914" s="5">
        <f t="shared" si="117"/>
        <v>4</v>
      </c>
      <c r="K914" s="6">
        <f t="shared" si="118"/>
        <v>2500</v>
      </c>
      <c r="L914" s="6">
        <f t="shared" si="119"/>
        <v>2500</v>
      </c>
      <c r="M914" t="str">
        <f t="shared" si="114"/>
        <v>Átlag</v>
      </c>
    </row>
    <row r="915" spans="1:13" x14ac:dyDescent="0.25">
      <c r="A915" t="s">
        <v>795</v>
      </c>
      <c r="B915" t="s">
        <v>465</v>
      </c>
      <c r="C915" t="str">
        <f t="shared" si="112"/>
        <v>B</v>
      </c>
      <c r="D915" s="11">
        <f t="shared" si="113"/>
        <v>750</v>
      </c>
      <c r="E915" s="7">
        <v>3</v>
      </c>
      <c r="F915" s="6">
        <f t="shared" si="115"/>
        <v>2250</v>
      </c>
      <c r="G915" s="3">
        <v>41168</v>
      </c>
      <c r="H915" s="3">
        <v>41169</v>
      </c>
      <c r="I915" s="5">
        <f t="shared" si="116"/>
        <v>2</v>
      </c>
      <c r="J915" s="5">
        <f t="shared" si="117"/>
        <v>2</v>
      </c>
      <c r="K915" s="6">
        <f t="shared" si="118"/>
        <v>0</v>
      </c>
      <c r="L915" s="6">
        <f t="shared" si="119"/>
        <v>0</v>
      </c>
      <c r="M915" t="str">
        <f t="shared" si="114"/>
        <v>Gyors</v>
      </c>
    </row>
    <row r="916" spans="1:13" x14ac:dyDescent="0.25">
      <c r="A916" t="s">
        <v>881</v>
      </c>
      <c r="B916" t="s">
        <v>43</v>
      </c>
      <c r="C916" t="str">
        <f t="shared" si="112"/>
        <v>C</v>
      </c>
      <c r="D916" s="11">
        <f t="shared" si="113"/>
        <v>1000</v>
      </c>
      <c r="E916" s="7">
        <v>6</v>
      </c>
      <c r="F916" s="6">
        <f t="shared" si="115"/>
        <v>6000</v>
      </c>
      <c r="G916" s="3">
        <v>41044</v>
      </c>
      <c r="H916" s="3">
        <v>41047</v>
      </c>
      <c r="I916" s="5">
        <f t="shared" si="116"/>
        <v>4</v>
      </c>
      <c r="J916" s="5">
        <f t="shared" si="117"/>
        <v>4</v>
      </c>
      <c r="K916" s="6">
        <f t="shared" si="118"/>
        <v>0</v>
      </c>
      <c r="L916" s="6">
        <f t="shared" si="119"/>
        <v>0</v>
      </c>
      <c r="M916" t="str">
        <f t="shared" si="114"/>
        <v>Átlag</v>
      </c>
    </row>
    <row r="917" spans="1:13" x14ac:dyDescent="0.25">
      <c r="A917" t="s">
        <v>932</v>
      </c>
      <c r="B917" t="s">
        <v>618</v>
      </c>
      <c r="C917" t="str">
        <f t="shared" si="112"/>
        <v>E</v>
      </c>
      <c r="D917" s="11">
        <f t="shared" si="113"/>
        <v>2000</v>
      </c>
      <c r="E917" s="7">
        <v>7</v>
      </c>
      <c r="F917" s="6">
        <f t="shared" si="115"/>
        <v>14000</v>
      </c>
      <c r="G917" s="3">
        <v>41191</v>
      </c>
      <c r="H917" s="3"/>
      <c r="I917" s="5">
        <f t="shared" si="116"/>
        <v>14</v>
      </c>
      <c r="J917" s="5">
        <f t="shared" si="117"/>
        <v>14</v>
      </c>
      <c r="K917" s="6">
        <f t="shared" si="118"/>
        <v>17500</v>
      </c>
      <c r="L917" s="6">
        <f t="shared" si="119"/>
        <v>17500</v>
      </c>
      <c r="M917" t="str">
        <f t="shared" si="114"/>
        <v>Lassú</v>
      </c>
    </row>
    <row r="918" spans="1:13" x14ac:dyDescent="0.25">
      <c r="A918" t="s">
        <v>794</v>
      </c>
      <c r="B918" t="s">
        <v>579</v>
      </c>
      <c r="C918" t="str">
        <f t="shared" si="112"/>
        <v>A</v>
      </c>
      <c r="D918" s="11">
        <f t="shared" si="113"/>
        <v>500</v>
      </c>
      <c r="E918" s="7">
        <v>9</v>
      </c>
      <c r="F918" s="6">
        <f t="shared" si="115"/>
        <v>4500</v>
      </c>
      <c r="G918" s="3">
        <v>40974</v>
      </c>
      <c r="H918" s="3">
        <v>40974</v>
      </c>
      <c r="I918" s="5">
        <f t="shared" si="116"/>
        <v>1</v>
      </c>
      <c r="J918" s="5">
        <f t="shared" si="117"/>
        <v>1</v>
      </c>
      <c r="K918" s="6">
        <f t="shared" si="118"/>
        <v>0</v>
      </c>
      <c r="L918" s="6">
        <f t="shared" si="119"/>
        <v>0</v>
      </c>
      <c r="M918" t="str">
        <f t="shared" si="114"/>
        <v>Extrém gyors</v>
      </c>
    </row>
    <row r="919" spans="1:13" x14ac:dyDescent="0.25">
      <c r="A919" t="s">
        <v>802</v>
      </c>
      <c r="B919" t="s">
        <v>551</v>
      </c>
      <c r="C919" t="str">
        <f t="shared" si="112"/>
        <v>C</v>
      </c>
      <c r="D919" s="11">
        <f t="shared" si="113"/>
        <v>1000</v>
      </c>
      <c r="E919" s="7">
        <v>8</v>
      </c>
      <c r="F919" s="6">
        <f t="shared" si="115"/>
        <v>8000</v>
      </c>
      <c r="G919" s="3">
        <v>40920</v>
      </c>
      <c r="H919" s="3">
        <v>40923</v>
      </c>
      <c r="I919" s="5">
        <f t="shared" si="116"/>
        <v>4</v>
      </c>
      <c r="J919" s="5">
        <f t="shared" si="117"/>
        <v>4</v>
      </c>
      <c r="K919" s="6">
        <f t="shared" si="118"/>
        <v>0</v>
      </c>
      <c r="L919" s="6">
        <f t="shared" si="119"/>
        <v>0</v>
      </c>
      <c r="M919" t="str">
        <f t="shared" si="114"/>
        <v>Átlag</v>
      </c>
    </row>
    <row r="920" spans="1:13" x14ac:dyDescent="0.25">
      <c r="A920" t="s">
        <v>852</v>
      </c>
      <c r="B920" t="s">
        <v>239</v>
      </c>
      <c r="C920" t="str">
        <f t="shared" si="112"/>
        <v>B</v>
      </c>
      <c r="D920" s="11">
        <f t="shared" si="113"/>
        <v>750</v>
      </c>
      <c r="E920" s="7">
        <v>5</v>
      </c>
      <c r="F920" s="6">
        <f t="shared" si="115"/>
        <v>3750</v>
      </c>
      <c r="G920" s="3">
        <v>40976</v>
      </c>
      <c r="H920" s="3">
        <v>40979</v>
      </c>
      <c r="I920" s="5">
        <f t="shared" si="116"/>
        <v>4</v>
      </c>
      <c r="J920" s="5">
        <f t="shared" si="117"/>
        <v>4</v>
      </c>
      <c r="K920" s="6">
        <f t="shared" si="118"/>
        <v>0</v>
      </c>
      <c r="L920" s="6">
        <f t="shared" si="119"/>
        <v>0</v>
      </c>
      <c r="M920" t="str">
        <f t="shared" si="114"/>
        <v>Átlag</v>
      </c>
    </row>
    <row r="921" spans="1:13" x14ac:dyDescent="0.25">
      <c r="A921" t="s">
        <v>861</v>
      </c>
      <c r="B921" t="s">
        <v>259</v>
      </c>
      <c r="C921" t="str">
        <f t="shared" si="112"/>
        <v>C</v>
      </c>
      <c r="D921" s="11">
        <f t="shared" si="113"/>
        <v>1000</v>
      </c>
      <c r="E921" s="7">
        <v>1</v>
      </c>
      <c r="F921" s="6">
        <f t="shared" si="115"/>
        <v>1000</v>
      </c>
      <c r="G921" s="3">
        <v>40953</v>
      </c>
      <c r="H921" s="3">
        <v>40955</v>
      </c>
      <c r="I921" s="5">
        <f t="shared" si="116"/>
        <v>3</v>
      </c>
      <c r="J921" s="5">
        <f t="shared" si="117"/>
        <v>3</v>
      </c>
      <c r="K921" s="6">
        <f t="shared" si="118"/>
        <v>3000</v>
      </c>
      <c r="L921" s="6">
        <f t="shared" si="119"/>
        <v>3000</v>
      </c>
      <c r="M921" t="str">
        <f t="shared" si="114"/>
        <v>Gyors</v>
      </c>
    </row>
    <row r="922" spans="1:13" x14ac:dyDescent="0.25">
      <c r="A922" t="s">
        <v>812</v>
      </c>
      <c r="B922" t="s">
        <v>666</v>
      </c>
      <c r="C922" t="str">
        <f t="shared" si="112"/>
        <v>E</v>
      </c>
      <c r="D922" s="11">
        <f t="shared" si="113"/>
        <v>2000</v>
      </c>
      <c r="E922" s="7">
        <v>3</v>
      </c>
      <c r="F922" s="6">
        <f t="shared" si="115"/>
        <v>6000</v>
      </c>
      <c r="G922" s="3">
        <v>41023</v>
      </c>
      <c r="H922" s="3">
        <v>41023</v>
      </c>
      <c r="I922" s="5">
        <f t="shared" si="116"/>
        <v>1</v>
      </c>
      <c r="J922" s="5">
        <f t="shared" si="117"/>
        <v>1</v>
      </c>
      <c r="K922" s="6">
        <f t="shared" si="118"/>
        <v>0</v>
      </c>
      <c r="L922" s="6">
        <f t="shared" si="119"/>
        <v>0</v>
      </c>
      <c r="M922" t="str">
        <f t="shared" si="114"/>
        <v>Extrém gyors</v>
      </c>
    </row>
    <row r="923" spans="1:13" x14ac:dyDescent="0.25">
      <c r="A923" t="s">
        <v>823</v>
      </c>
      <c r="B923" t="s">
        <v>545</v>
      </c>
      <c r="C923" t="str">
        <f t="shared" si="112"/>
        <v>E</v>
      </c>
      <c r="D923" s="11">
        <f t="shared" si="113"/>
        <v>2000</v>
      </c>
      <c r="E923" s="7">
        <v>9</v>
      </c>
      <c r="F923" s="6">
        <f t="shared" si="115"/>
        <v>18000</v>
      </c>
      <c r="G923" s="3">
        <v>41192</v>
      </c>
      <c r="H923" s="3"/>
      <c r="I923" s="5">
        <f t="shared" si="116"/>
        <v>13</v>
      </c>
      <c r="J923" s="5">
        <f t="shared" si="117"/>
        <v>13</v>
      </c>
      <c r="K923" s="6">
        <f t="shared" si="118"/>
        <v>10000</v>
      </c>
      <c r="L923" s="6">
        <f t="shared" si="119"/>
        <v>10000</v>
      </c>
      <c r="M923" t="str">
        <f t="shared" si="114"/>
        <v>Lassú</v>
      </c>
    </row>
    <row r="924" spans="1:13" x14ac:dyDescent="0.25">
      <c r="A924" t="s">
        <v>934</v>
      </c>
      <c r="B924" t="s">
        <v>348</v>
      </c>
      <c r="C924" t="str">
        <f t="shared" si="112"/>
        <v>C</v>
      </c>
      <c r="D924" s="11">
        <f t="shared" si="113"/>
        <v>1000</v>
      </c>
      <c r="E924" s="7">
        <v>6</v>
      </c>
      <c r="F924" s="6">
        <f t="shared" si="115"/>
        <v>6000</v>
      </c>
      <c r="G924" s="3">
        <v>40947</v>
      </c>
      <c r="H924" s="3">
        <v>40951</v>
      </c>
      <c r="I924" s="5">
        <f t="shared" si="116"/>
        <v>5</v>
      </c>
      <c r="J924" s="5">
        <f t="shared" si="117"/>
        <v>5</v>
      </c>
      <c r="K924" s="6">
        <f t="shared" si="118"/>
        <v>0</v>
      </c>
      <c r="L924" s="6">
        <f t="shared" si="119"/>
        <v>0</v>
      </c>
      <c r="M924" t="str">
        <f t="shared" si="114"/>
        <v>Átlag</v>
      </c>
    </row>
    <row r="925" spans="1:13" x14ac:dyDescent="0.25">
      <c r="A925" t="s">
        <v>836</v>
      </c>
      <c r="B925" t="s">
        <v>166</v>
      </c>
      <c r="C925" t="str">
        <f t="shared" si="112"/>
        <v>B</v>
      </c>
      <c r="D925" s="11">
        <f t="shared" si="113"/>
        <v>750</v>
      </c>
      <c r="E925" s="7">
        <v>5</v>
      </c>
      <c r="F925" s="6">
        <f t="shared" si="115"/>
        <v>3750</v>
      </c>
      <c r="G925" s="3">
        <v>41106</v>
      </c>
      <c r="H925" s="3">
        <v>41108</v>
      </c>
      <c r="I925" s="5">
        <f t="shared" si="116"/>
        <v>3</v>
      </c>
      <c r="J925" s="5">
        <f t="shared" si="117"/>
        <v>3</v>
      </c>
      <c r="K925" s="6">
        <f t="shared" si="118"/>
        <v>0</v>
      </c>
      <c r="L925" s="6">
        <f t="shared" si="119"/>
        <v>0</v>
      </c>
      <c r="M925" t="str">
        <f t="shared" si="114"/>
        <v>Gyors</v>
      </c>
    </row>
    <row r="926" spans="1:13" x14ac:dyDescent="0.25">
      <c r="A926" t="s">
        <v>848</v>
      </c>
      <c r="B926" t="s">
        <v>512</v>
      </c>
      <c r="C926" t="str">
        <f t="shared" si="112"/>
        <v>D</v>
      </c>
      <c r="D926" s="11">
        <f t="shared" si="113"/>
        <v>1500</v>
      </c>
      <c r="E926" s="7">
        <v>3</v>
      </c>
      <c r="F926" s="6">
        <f t="shared" si="115"/>
        <v>4500</v>
      </c>
      <c r="G926" s="3">
        <v>41191</v>
      </c>
      <c r="H926" s="3">
        <v>41193</v>
      </c>
      <c r="I926" s="5">
        <f t="shared" si="116"/>
        <v>3</v>
      </c>
      <c r="J926" s="5">
        <f t="shared" si="117"/>
        <v>3</v>
      </c>
      <c r="K926" s="6">
        <f t="shared" si="118"/>
        <v>0</v>
      </c>
      <c r="L926" s="6">
        <f t="shared" si="119"/>
        <v>0</v>
      </c>
      <c r="M926" t="str">
        <f t="shared" si="114"/>
        <v>Gyors</v>
      </c>
    </row>
    <row r="927" spans="1:13" x14ac:dyDescent="0.25">
      <c r="A927" t="s">
        <v>823</v>
      </c>
      <c r="B927" t="s">
        <v>642</v>
      </c>
      <c r="C927" t="str">
        <f t="shared" si="112"/>
        <v>C</v>
      </c>
      <c r="D927" s="11">
        <f t="shared" si="113"/>
        <v>1000</v>
      </c>
      <c r="E927" s="7">
        <v>8</v>
      </c>
      <c r="F927" s="6">
        <f t="shared" si="115"/>
        <v>8000</v>
      </c>
      <c r="G927" s="3">
        <v>41152</v>
      </c>
      <c r="H927" s="3">
        <v>41153</v>
      </c>
      <c r="I927" s="5">
        <f t="shared" si="116"/>
        <v>2</v>
      </c>
      <c r="J927" s="5">
        <f t="shared" si="117"/>
        <v>2</v>
      </c>
      <c r="K927" s="6">
        <f t="shared" si="118"/>
        <v>0</v>
      </c>
      <c r="L927" s="6">
        <f t="shared" si="119"/>
        <v>0</v>
      </c>
      <c r="M927" t="str">
        <f t="shared" si="114"/>
        <v>Gyors</v>
      </c>
    </row>
    <row r="928" spans="1:13" x14ac:dyDescent="0.25">
      <c r="A928" t="s">
        <v>812</v>
      </c>
      <c r="B928" t="s">
        <v>615</v>
      </c>
      <c r="C928" t="str">
        <f t="shared" si="112"/>
        <v>A</v>
      </c>
      <c r="D928" s="11">
        <f t="shared" si="113"/>
        <v>500</v>
      </c>
      <c r="E928" s="7">
        <v>6</v>
      </c>
      <c r="F928" s="6">
        <f t="shared" si="115"/>
        <v>3000</v>
      </c>
      <c r="G928" s="3">
        <v>41174</v>
      </c>
      <c r="H928" s="3">
        <v>41175</v>
      </c>
      <c r="I928" s="5">
        <f t="shared" si="116"/>
        <v>2</v>
      </c>
      <c r="J928" s="5">
        <f t="shared" si="117"/>
        <v>2</v>
      </c>
      <c r="K928" s="6">
        <f t="shared" si="118"/>
        <v>0</v>
      </c>
      <c r="L928" s="6">
        <f t="shared" si="119"/>
        <v>0</v>
      </c>
      <c r="M928" t="str">
        <f t="shared" si="114"/>
        <v>Gyors</v>
      </c>
    </row>
    <row r="929" spans="1:13" x14ac:dyDescent="0.25">
      <c r="A929" t="s">
        <v>829</v>
      </c>
      <c r="B929" t="s">
        <v>27</v>
      </c>
      <c r="C929" t="str">
        <f t="shared" si="112"/>
        <v>B</v>
      </c>
      <c r="D929" s="11">
        <f t="shared" si="113"/>
        <v>750</v>
      </c>
      <c r="E929" s="7">
        <v>7</v>
      </c>
      <c r="F929" s="6">
        <f t="shared" si="115"/>
        <v>5250</v>
      </c>
      <c r="G929" s="3">
        <v>40910</v>
      </c>
      <c r="H929" s="3">
        <v>40910</v>
      </c>
      <c r="I929" s="5">
        <f t="shared" si="116"/>
        <v>1</v>
      </c>
      <c r="J929" s="5">
        <f t="shared" si="117"/>
        <v>1</v>
      </c>
      <c r="K929" s="6">
        <f t="shared" si="118"/>
        <v>0</v>
      </c>
      <c r="L929" s="6">
        <f t="shared" si="119"/>
        <v>0</v>
      </c>
      <c r="M929" t="str">
        <f t="shared" si="114"/>
        <v>Extrém gyors</v>
      </c>
    </row>
    <row r="930" spans="1:13" x14ac:dyDescent="0.25">
      <c r="A930" t="s">
        <v>848</v>
      </c>
      <c r="B930" t="s">
        <v>694</v>
      </c>
      <c r="C930" t="str">
        <f t="shared" si="112"/>
        <v>A</v>
      </c>
      <c r="D930" s="11">
        <f t="shared" si="113"/>
        <v>500</v>
      </c>
      <c r="E930" s="7">
        <v>5</v>
      </c>
      <c r="F930" s="6">
        <f t="shared" si="115"/>
        <v>2500</v>
      </c>
      <c r="G930" s="3">
        <v>40940</v>
      </c>
      <c r="H930" s="3">
        <v>40949</v>
      </c>
      <c r="I930" s="5">
        <f t="shared" si="116"/>
        <v>10</v>
      </c>
      <c r="J930" s="5">
        <f t="shared" si="117"/>
        <v>10</v>
      </c>
      <c r="K930" s="6">
        <f t="shared" si="118"/>
        <v>5000</v>
      </c>
      <c r="L930" s="6">
        <f t="shared" si="119"/>
        <v>5000</v>
      </c>
      <c r="M930" t="str">
        <f t="shared" si="114"/>
        <v>Lassú</v>
      </c>
    </row>
    <row r="931" spans="1:13" x14ac:dyDescent="0.25">
      <c r="A931" t="s">
        <v>927</v>
      </c>
      <c r="B931" t="s">
        <v>539</v>
      </c>
      <c r="C931" t="str">
        <f t="shared" si="112"/>
        <v>D</v>
      </c>
      <c r="D931" s="11">
        <f t="shared" si="113"/>
        <v>1500</v>
      </c>
      <c r="E931" s="7">
        <v>3</v>
      </c>
      <c r="F931" s="6">
        <f t="shared" si="115"/>
        <v>4500</v>
      </c>
      <c r="G931" s="3">
        <v>41144</v>
      </c>
      <c r="H931" s="3">
        <v>41147</v>
      </c>
      <c r="I931" s="5">
        <f t="shared" si="116"/>
        <v>4</v>
      </c>
      <c r="J931" s="5">
        <f t="shared" si="117"/>
        <v>4</v>
      </c>
      <c r="K931" s="6">
        <f t="shared" si="118"/>
        <v>2000</v>
      </c>
      <c r="L931" s="6">
        <f t="shared" si="119"/>
        <v>2000</v>
      </c>
      <c r="M931" t="str">
        <f t="shared" si="114"/>
        <v>Átlag</v>
      </c>
    </row>
    <row r="932" spans="1:13" x14ac:dyDescent="0.25">
      <c r="A932" t="s">
        <v>883</v>
      </c>
      <c r="B932" t="s">
        <v>389</v>
      </c>
      <c r="C932" t="str">
        <f t="shared" si="112"/>
        <v>D</v>
      </c>
      <c r="D932" s="11">
        <f t="shared" si="113"/>
        <v>1500</v>
      </c>
      <c r="E932" s="7">
        <v>7</v>
      </c>
      <c r="F932" s="6">
        <f t="shared" si="115"/>
        <v>10500</v>
      </c>
      <c r="G932" s="3">
        <v>41151</v>
      </c>
      <c r="H932" s="3">
        <v>41155</v>
      </c>
      <c r="I932" s="5">
        <f t="shared" si="116"/>
        <v>5</v>
      </c>
      <c r="J932" s="5">
        <f t="shared" si="117"/>
        <v>5</v>
      </c>
      <c r="K932" s="6">
        <f t="shared" si="118"/>
        <v>0</v>
      </c>
      <c r="L932" s="6">
        <f t="shared" si="119"/>
        <v>0</v>
      </c>
      <c r="M932" t="str">
        <f t="shared" si="114"/>
        <v>Átlag</v>
      </c>
    </row>
    <row r="933" spans="1:13" x14ac:dyDescent="0.25">
      <c r="A933" t="s">
        <v>796</v>
      </c>
      <c r="B933" t="s">
        <v>100</v>
      </c>
      <c r="C933" t="str">
        <f t="shared" si="112"/>
        <v>E</v>
      </c>
      <c r="D933" s="11">
        <f t="shared" si="113"/>
        <v>2000</v>
      </c>
      <c r="E933" s="7">
        <v>1</v>
      </c>
      <c r="F933" s="6">
        <f t="shared" si="115"/>
        <v>2000</v>
      </c>
      <c r="G933" s="3">
        <v>41197</v>
      </c>
      <c r="H933" s="3"/>
      <c r="I933" s="5">
        <f t="shared" si="116"/>
        <v>8</v>
      </c>
      <c r="J933" s="5">
        <f t="shared" si="117"/>
        <v>8</v>
      </c>
      <c r="K933" s="6">
        <f t="shared" si="118"/>
        <v>17500</v>
      </c>
      <c r="L933" s="6">
        <f t="shared" si="119"/>
        <v>17500</v>
      </c>
      <c r="M933" t="str">
        <f t="shared" si="114"/>
        <v>Lassú</v>
      </c>
    </row>
    <row r="934" spans="1:13" x14ac:dyDescent="0.25">
      <c r="A934" t="s">
        <v>833</v>
      </c>
      <c r="B934" t="s">
        <v>506</v>
      </c>
      <c r="C934" t="str">
        <f t="shared" si="112"/>
        <v>C</v>
      </c>
      <c r="D934" s="11">
        <f t="shared" si="113"/>
        <v>1000</v>
      </c>
      <c r="E934" s="7">
        <v>8</v>
      </c>
      <c r="F934" s="6">
        <f t="shared" si="115"/>
        <v>8000</v>
      </c>
      <c r="G934" s="3">
        <v>41114</v>
      </c>
      <c r="H934" s="3">
        <v>41116</v>
      </c>
      <c r="I934" s="5">
        <f t="shared" si="116"/>
        <v>3</v>
      </c>
      <c r="J934" s="5">
        <f t="shared" si="117"/>
        <v>3</v>
      </c>
      <c r="K934" s="6">
        <f t="shared" si="118"/>
        <v>0</v>
      </c>
      <c r="L934" s="6">
        <f t="shared" si="119"/>
        <v>0</v>
      </c>
      <c r="M934" t="str">
        <f t="shared" si="114"/>
        <v>Gyors</v>
      </c>
    </row>
    <row r="935" spans="1:13" x14ac:dyDescent="0.25">
      <c r="A935" t="s">
        <v>843</v>
      </c>
      <c r="B935" t="s">
        <v>120</v>
      </c>
      <c r="C935" t="str">
        <f t="shared" si="112"/>
        <v>A</v>
      </c>
      <c r="D935" s="11">
        <f t="shared" si="113"/>
        <v>500</v>
      </c>
      <c r="E935" s="7">
        <v>8</v>
      </c>
      <c r="F935" s="6">
        <f t="shared" si="115"/>
        <v>4000</v>
      </c>
      <c r="G935" s="3">
        <v>41130</v>
      </c>
      <c r="H935" s="3">
        <v>41138</v>
      </c>
      <c r="I935" s="5">
        <f t="shared" si="116"/>
        <v>9</v>
      </c>
      <c r="J935" s="5">
        <f t="shared" si="117"/>
        <v>9</v>
      </c>
      <c r="K935" s="6">
        <f t="shared" si="118"/>
        <v>1000</v>
      </c>
      <c r="L935" s="6">
        <f t="shared" si="119"/>
        <v>1000</v>
      </c>
      <c r="M935" t="str">
        <f t="shared" si="114"/>
        <v>Lassú</v>
      </c>
    </row>
    <row r="936" spans="1:13" x14ac:dyDescent="0.25">
      <c r="A936" t="s">
        <v>829</v>
      </c>
      <c r="B936" t="s">
        <v>542</v>
      </c>
      <c r="C936" t="str">
        <f t="shared" si="112"/>
        <v>A</v>
      </c>
      <c r="D936" s="11">
        <f t="shared" si="113"/>
        <v>500</v>
      </c>
      <c r="E936" s="7">
        <v>9</v>
      </c>
      <c r="F936" s="6">
        <f t="shared" si="115"/>
        <v>4500</v>
      </c>
      <c r="G936" s="3">
        <v>41061</v>
      </c>
      <c r="H936" s="3">
        <v>41069</v>
      </c>
      <c r="I936" s="5">
        <f t="shared" si="116"/>
        <v>9</v>
      </c>
      <c r="J936" s="5">
        <f t="shared" si="117"/>
        <v>9</v>
      </c>
      <c r="K936" s="6">
        <f t="shared" si="118"/>
        <v>0</v>
      </c>
      <c r="L936" s="6">
        <f t="shared" si="119"/>
        <v>0</v>
      </c>
      <c r="M936" t="str">
        <f t="shared" si="114"/>
        <v>Lassú</v>
      </c>
    </row>
    <row r="937" spans="1:13" x14ac:dyDescent="0.25">
      <c r="A937" t="s">
        <v>936</v>
      </c>
      <c r="B937" t="s">
        <v>390</v>
      </c>
      <c r="C937" t="str">
        <f t="shared" si="112"/>
        <v>E</v>
      </c>
      <c r="D937" s="11">
        <f t="shared" si="113"/>
        <v>2000</v>
      </c>
      <c r="E937" s="7">
        <v>3</v>
      </c>
      <c r="F937" s="6">
        <f t="shared" si="115"/>
        <v>6000</v>
      </c>
      <c r="G937" s="3">
        <v>41142</v>
      </c>
      <c r="H937" s="3">
        <v>41153</v>
      </c>
      <c r="I937" s="5">
        <f t="shared" si="116"/>
        <v>12</v>
      </c>
      <c r="J937" s="5">
        <f t="shared" si="117"/>
        <v>12</v>
      </c>
      <c r="K937" s="6">
        <f t="shared" si="118"/>
        <v>22500</v>
      </c>
      <c r="L937" s="6">
        <f t="shared" si="119"/>
        <v>22500</v>
      </c>
      <c r="M937" t="str">
        <f t="shared" si="114"/>
        <v>Lassú</v>
      </c>
    </row>
    <row r="938" spans="1:13" x14ac:dyDescent="0.25">
      <c r="A938" t="s">
        <v>935</v>
      </c>
      <c r="B938" t="s">
        <v>442</v>
      </c>
      <c r="C938" t="str">
        <f t="shared" si="112"/>
        <v>E</v>
      </c>
      <c r="D938" s="11">
        <f t="shared" si="113"/>
        <v>2000</v>
      </c>
      <c r="E938" s="7">
        <v>5</v>
      </c>
      <c r="F938" s="6">
        <f t="shared" si="115"/>
        <v>10000</v>
      </c>
      <c r="G938" s="3">
        <v>41098</v>
      </c>
      <c r="H938" s="3">
        <v>41100</v>
      </c>
      <c r="I938" s="5">
        <f t="shared" si="116"/>
        <v>3</v>
      </c>
      <c r="J938" s="5">
        <f t="shared" si="117"/>
        <v>3</v>
      </c>
      <c r="K938" s="6">
        <f t="shared" si="118"/>
        <v>0</v>
      </c>
      <c r="L938" s="6">
        <f t="shared" si="119"/>
        <v>0</v>
      </c>
      <c r="M938" t="str">
        <f t="shared" si="114"/>
        <v>Gyors</v>
      </c>
    </row>
    <row r="939" spans="1:13" x14ac:dyDescent="0.25">
      <c r="A939" t="s">
        <v>906</v>
      </c>
      <c r="B939" t="s">
        <v>48</v>
      </c>
      <c r="C939" t="str">
        <f t="shared" si="112"/>
        <v>A</v>
      </c>
      <c r="D939" s="11">
        <f t="shared" si="113"/>
        <v>500</v>
      </c>
      <c r="E939" s="7">
        <v>4</v>
      </c>
      <c r="F939" s="6">
        <f t="shared" si="115"/>
        <v>2000</v>
      </c>
      <c r="G939" s="3">
        <v>41081</v>
      </c>
      <c r="H939" s="3">
        <v>41084</v>
      </c>
      <c r="I939" s="5">
        <f t="shared" si="116"/>
        <v>4</v>
      </c>
      <c r="J939" s="5">
        <f t="shared" si="117"/>
        <v>4</v>
      </c>
      <c r="K939" s="6">
        <f t="shared" si="118"/>
        <v>0</v>
      </c>
      <c r="L939" s="6">
        <f t="shared" si="119"/>
        <v>0</v>
      </c>
      <c r="M939" t="str">
        <f t="shared" si="114"/>
        <v>Átlag</v>
      </c>
    </row>
    <row r="940" spans="1:13" x14ac:dyDescent="0.25">
      <c r="A940" t="s">
        <v>824</v>
      </c>
      <c r="B940" t="s">
        <v>21</v>
      </c>
      <c r="C940" t="str">
        <f t="shared" si="112"/>
        <v>A</v>
      </c>
      <c r="D940" s="11">
        <f t="shared" si="113"/>
        <v>500</v>
      </c>
      <c r="E940" s="7">
        <v>3</v>
      </c>
      <c r="F940" s="6">
        <f t="shared" si="115"/>
        <v>1500</v>
      </c>
      <c r="G940" s="3">
        <v>40984</v>
      </c>
      <c r="H940" s="3">
        <v>40988</v>
      </c>
      <c r="I940" s="5">
        <f t="shared" si="116"/>
        <v>5</v>
      </c>
      <c r="J940" s="5">
        <f t="shared" si="117"/>
        <v>5</v>
      </c>
      <c r="K940" s="6">
        <f t="shared" si="118"/>
        <v>2000</v>
      </c>
      <c r="L940" s="6">
        <f t="shared" si="119"/>
        <v>2000</v>
      </c>
      <c r="M940" t="str">
        <f t="shared" si="114"/>
        <v>Átlag</v>
      </c>
    </row>
    <row r="941" spans="1:13" x14ac:dyDescent="0.25">
      <c r="A941" t="s">
        <v>868</v>
      </c>
      <c r="B941" t="s">
        <v>425</v>
      </c>
      <c r="C941" t="str">
        <f t="shared" si="112"/>
        <v>E</v>
      </c>
      <c r="D941" s="11">
        <f t="shared" si="113"/>
        <v>2000</v>
      </c>
      <c r="E941" s="7">
        <v>1</v>
      </c>
      <c r="F941" s="6">
        <f t="shared" si="115"/>
        <v>2000</v>
      </c>
      <c r="G941" s="3">
        <v>41007</v>
      </c>
      <c r="H941" s="3">
        <v>41013</v>
      </c>
      <c r="I941" s="5">
        <f t="shared" si="116"/>
        <v>7</v>
      </c>
      <c r="J941" s="5">
        <f t="shared" si="117"/>
        <v>7</v>
      </c>
      <c r="K941" s="6">
        <f t="shared" si="118"/>
        <v>15000</v>
      </c>
      <c r="L941" s="6">
        <f t="shared" si="119"/>
        <v>15000</v>
      </c>
      <c r="M941" t="str">
        <f t="shared" si="114"/>
        <v>Átlag</v>
      </c>
    </row>
    <row r="942" spans="1:13" x14ac:dyDescent="0.25">
      <c r="A942" t="s">
        <v>805</v>
      </c>
      <c r="B942" t="s">
        <v>397</v>
      </c>
      <c r="C942" t="str">
        <f t="shared" si="112"/>
        <v>C</v>
      </c>
      <c r="D942" s="11">
        <f t="shared" si="113"/>
        <v>1000</v>
      </c>
      <c r="E942" s="7">
        <v>10</v>
      </c>
      <c r="F942" s="6">
        <f t="shared" si="115"/>
        <v>10000</v>
      </c>
      <c r="G942" s="3">
        <v>41036</v>
      </c>
      <c r="H942" s="3">
        <v>41038</v>
      </c>
      <c r="I942" s="5">
        <f t="shared" si="116"/>
        <v>3</v>
      </c>
      <c r="J942" s="5">
        <f t="shared" si="117"/>
        <v>3</v>
      </c>
      <c r="K942" s="6">
        <f t="shared" si="118"/>
        <v>0</v>
      </c>
      <c r="L942" s="6">
        <f t="shared" si="119"/>
        <v>0</v>
      </c>
      <c r="M942" t="str">
        <f t="shared" si="114"/>
        <v>Gyors</v>
      </c>
    </row>
    <row r="943" spans="1:13" x14ac:dyDescent="0.25">
      <c r="A943" t="s">
        <v>824</v>
      </c>
      <c r="B943" t="s">
        <v>42</v>
      </c>
      <c r="C943" t="str">
        <f t="shared" si="112"/>
        <v>C</v>
      </c>
      <c r="D943" s="11">
        <f t="shared" si="113"/>
        <v>1000</v>
      </c>
      <c r="E943" s="7">
        <v>9</v>
      </c>
      <c r="F943" s="6">
        <f t="shared" si="115"/>
        <v>9000</v>
      </c>
      <c r="G943" s="3">
        <v>41043</v>
      </c>
      <c r="H943" s="3">
        <v>41043</v>
      </c>
      <c r="I943" s="5">
        <f t="shared" si="116"/>
        <v>1</v>
      </c>
      <c r="J943" s="5">
        <f t="shared" si="117"/>
        <v>1</v>
      </c>
      <c r="K943" s="6">
        <f t="shared" si="118"/>
        <v>0</v>
      </c>
      <c r="L943" s="6">
        <f t="shared" si="119"/>
        <v>0</v>
      </c>
      <c r="M943" t="str">
        <f t="shared" si="114"/>
        <v>Extrém gyors</v>
      </c>
    </row>
    <row r="944" spans="1:13" x14ac:dyDescent="0.25">
      <c r="A944" t="s">
        <v>791</v>
      </c>
      <c r="B944" t="s">
        <v>770</v>
      </c>
      <c r="C944" t="str">
        <f t="shared" si="112"/>
        <v>A</v>
      </c>
      <c r="D944" s="11">
        <f t="shared" si="113"/>
        <v>500</v>
      </c>
      <c r="E944" s="7">
        <v>3</v>
      </c>
      <c r="F944" s="6">
        <f t="shared" si="115"/>
        <v>1500</v>
      </c>
      <c r="G944" s="3">
        <v>40994</v>
      </c>
      <c r="H944" s="3">
        <v>40995</v>
      </c>
      <c r="I944" s="5">
        <f t="shared" si="116"/>
        <v>2</v>
      </c>
      <c r="J944" s="5">
        <f t="shared" si="117"/>
        <v>2</v>
      </c>
      <c r="K944" s="6">
        <f t="shared" si="118"/>
        <v>0</v>
      </c>
      <c r="L944" s="6">
        <f t="shared" si="119"/>
        <v>0</v>
      </c>
      <c r="M944" t="str">
        <f t="shared" si="114"/>
        <v>Gyors</v>
      </c>
    </row>
    <row r="945" spans="1:13" x14ac:dyDescent="0.25">
      <c r="A945" t="s">
        <v>917</v>
      </c>
      <c r="B945" t="s">
        <v>168</v>
      </c>
      <c r="C945" t="str">
        <f t="shared" si="112"/>
        <v>C</v>
      </c>
      <c r="D945" s="11">
        <f t="shared" si="113"/>
        <v>1000</v>
      </c>
      <c r="E945" s="7">
        <v>8</v>
      </c>
      <c r="F945" s="6">
        <f t="shared" si="115"/>
        <v>8000</v>
      </c>
      <c r="G945" s="3">
        <v>41093</v>
      </c>
      <c r="H945" s="3">
        <v>41097</v>
      </c>
      <c r="I945" s="5">
        <f t="shared" si="116"/>
        <v>5</v>
      </c>
      <c r="J945" s="5">
        <f t="shared" si="117"/>
        <v>5</v>
      </c>
      <c r="K945" s="6">
        <f t="shared" si="118"/>
        <v>0</v>
      </c>
      <c r="L945" s="6">
        <f t="shared" si="119"/>
        <v>0</v>
      </c>
      <c r="M945" t="str">
        <f t="shared" si="114"/>
        <v>Átlag</v>
      </c>
    </row>
    <row r="946" spans="1:13" x14ac:dyDescent="0.25">
      <c r="A946" t="s">
        <v>876</v>
      </c>
      <c r="B946" t="s">
        <v>376</v>
      </c>
      <c r="C946" t="str">
        <f t="shared" si="112"/>
        <v>A</v>
      </c>
      <c r="D946" s="11">
        <f t="shared" si="113"/>
        <v>500</v>
      </c>
      <c r="E946" s="7">
        <v>10</v>
      </c>
      <c r="F946" s="6">
        <f t="shared" si="115"/>
        <v>5000</v>
      </c>
      <c r="G946" s="3">
        <v>41132</v>
      </c>
      <c r="H946" s="3">
        <v>41136</v>
      </c>
      <c r="I946" s="5">
        <f t="shared" si="116"/>
        <v>5</v>
      </c>
      <c r="J946" s="5">
        <f t="shared" si="117"/>
        <v>5</v>
      </c>
      <c r="K946" s="6">
        <f t="shared" si="118"/>
        <v>0</v>
      </c>
      <c r="L946" s="6">
        <f t="shared" si="119"/>
        <v>0</v>
      </c>
      <c r="M946" t="str">
        <f t="shared" si="114"/>
        <v>Átlag</v>
      </c>
    </row>
    <row r="947" spans="1:13" x14ac:dyDescent="0.25">
      <c r="A947" t="s">
        <v>845</v>
      </c>
      <c r="B947" t="s">
        <v>535</v>
      </c>
      <c r="C947" t="str">
        <f t="shared" si="112"/>
        <v>B</v>
      </c>
      <c r="D947" s="11">
        <f t="shared" si="113"/>
        <v>750</v>
      </c>
      <c r="E947" s="7">
        <v>5</v>
      </c>
      <c r="F947" s="6">
        <f t="shared" si="115"/>
        <v>3750</v>
      </c>
      <c r="G947" s="3">
        <v>40948</v>
      </c>
      <c r="H947" s="3">
        <v>40952</v>
      </c>
      <c r="I947" s="5">
        <f t="shared" si="116"/>
        <v>5</v>
      </c>
      <c r="J947" s="5">
        <f t="shared" si="117"/>
        <v>5</v>
      </c>
      <c r="K947" s="6">
        <f t="shared" si="118"/>
        <v>0</v>
      </c>
      <c r="L947" s="6">
        <f t="shared" si="119"/>
        <v>0</v>
      </c>
      <c r="M947" t="str">
        <f t="shared" si="114"/>
        <v>Átlag</v>
      </c>
    </row>
    <row r="948" spans="1:13" x14ac:dyDescent="0.25">
      <c r="A948" t="s">
        <v>819</v>
      </c>
      <c r="B948" t="s">
        <v>430</v>
      </c>
      <c r="C948" t="str">
        <f t="shared" si="112"/>
        <v>A</v>
      </c>
      <c r="D948" s="11">
        <f t="shared" si="113"/>
        <v>500</v>
      </c>
      <c r="E948" s="7">
        <v>7</v>
      </c>
      <c r="F948" s="6">
        <f t="shared" si="115"/>
        <v>3500</v>
      </c>
      <c r="G948" s="3">
        <v>40950</v>
      </c>
      <c r="H948" s="3">
        <v>40954</v>
      </c>
      <c r="I948" s="5">
        <f t="shared" si="116"/>
        <v>5</v>
      </c>
      <c r="J948" s="5">
        <f t="shared" si="117"/>
        <v>5</v>
      </c>
      <c r="K948" s="6">
        <f t="shared" si="118"/>
        <v>0</v>
      </c>
      <c r="L948" s="6">
        <f t="shared" si="119"/>
        <v>0</v>
      </c>
      <c r="M948" t="str">
        <f t="shared" si="114"/>
        <v>Átlag</v>
      </c>
    </row>
    <row r="949" spans="1:13" x14ac:dyDescent="0.25">
      <c r="A949" t="s">
        <v>921</v>
      </c>
      <c r="B949" t="s">
        <v>596</v>
      </c>
      <c r="C949" t="str">
        <f t="shared" si="112"/>
        <v>E</v>
      </c>
      <c r="D949" s="11">
        <f t="shared" si="113"/>
        <v>2000</v>
      </c>
      <c r="E949" s="7">
        <v>2</v>
      </c>
      <c r="F949" s="6">
        <f t="shared" si="115"/>
        <v>4000</v>
      </c>
      <c r="G949" s="3">
        <v>40935</v>
      </c>
      <c r="H949" s="3">
        <v>40939</v>
      </c>
      <c r="I949" s="5">
        <f t="shared" si="116"/>
        <v>5</v>
      </c>
      <c r="J949" s="5">
        <f t="shared" si="117"/>
        <v>5</v>
      </c>
      <c r="K949" s="6">
        <f t="shared" si="118"/>
        <v>7500</v>
      </c>
      <c r="L949" s="6">
        <f t="shared" si="119"/>
        <v>7500</v>
      </c>
      <c r="M949" t="str">
        <f t="shared" si="114"/>
        <v>Átlag</v>
      </c>
    </row>
    <row r="950" spans="1:13" x14ac:dyDescent="0.25">
      <c r="A950" t="s">
        <v>799</v>
      </c>
      <c r="B950" t="s">
        <v>542</v>
      </c>
      <c r="C950" t="str">
        <f t="shared" si="112"/>
        <v>A</v>
      </c>
      <c r="D950" s="11">
        <f t="shared" si="113"/>
        <v>500</v>
      </c>
      <c r="E950" s="7">
        <v>4</v>
      </c>
      <c r="F950" s="6">
        <f t="shared" si="115"/>
        <v>2000</v>
      </c>
      <c r="G950" s="3">
        <v>41015</v>
      </c>
      <c r="H950" s="3">
        <v>41021</v>
      </c>
      <c r="I950" s="5">
        <f t="shared" si="116"/>
        <v>7</v>
      </c>
      <c r="J950" s="5">
        <f t="shared" si="117"/>
        <v>7</v>
      </c>
      <c r="K950" s="6">
        <f t="shared" si="118"/>
        <v>3000</v>
      </c>
      <c r="L950" s="6">
        <f t="shared" si="119"/>
        <v>3000</v>
      </c>
      <c r="M950" t="str">
        <f t="shared" si="114"/>
        <v>Átlag</v>
      </c>
    </row>
    <row r="951" spans="1:13" x14ac:dyDescent="0.25">
      <c r="A951" t="s">
        <v>925</v>
      </c>
      <c r="B951" t="s">
        <v>665</v>
      </c>
      <c r="C951" t="str">
        <f t="shared" si="112"/>
        <v>E</v>
      </c>
      <c r="D951" s="11">
        <f t="shared" si="113"/>
        <v>2000</v>
      </c>
      <c r="E951" s="7">
        <v>2</v>
      </c>
      <c r="F951" s="6">
        <f t="shared" si="115"/>
        <v>4000</v>
      </c>
      <c r="G951" s="3">
        <v>41012</v>
      </c>
      <c r="H951" s="3">
        <v>41014</v>
      </c>
      <c r="I951" s="5">
        <f t="shared" si="116"/>
        <v>3</v>
      </c>
      <c r="J951" s="5">
        <f t="shared" si="117"/>
        <v>3</v>
      </c>
      <c r="K951" s="6">
        <f t="shared" si="118"/>
        <v>2500</v>
      </c>
      <c r="L951" s="6">
        <f t="shared" si="119"/>
        <v>2500</v>
      </c>
      <c r="M951" t="str">
        <f t="shared" si="114"/>
        <v>Gyors</v>
      </c>
    </row>
    <row r="952" spans="1:13" x14ac:dyDescent="0.25">
      <c r="A952" t="s">
        <v>886</v>
      </c>
      <c r="B952" t="s">
        <v>638</v>
      </c>
      <c r="C952" t="str">
        <f t="shared" si="112"/>
        <v>D</v>
      </c>
      <c r="D952" s="11">
        <f t="shared" si="113"/>
        <v>1500</v>
      </c>
      <c r="E952" s="7">
        <v>9</v>
      </c>
      <c r="F952" s="6">
        <f t="shared" si="115"/>
        <v>13500</v>
      </c>
      <c r="G952" s="3">
        <v>41139</v>
      </c>
      <c r="H952" s="3">
        <v>41146</v>
      </c>
      <c r="I952" s="5">
        <f t="shared" si="116"/>
        <v>8</v>
      </c>
      <c r="J952" s="5">
        <f t="shared" si="117"/>
        <v>8</v>
      </c>
      <c r="K952" s="6">
        <f t="shared" si="118"/>
        <v>0</v>
      </c>
      <c r="L952" s="6">
        <f t="shared" si="119"/>
        <v>0</v>
      </c>
      <c r="M952" t="str">
        <f t="shared" si="114"/>
        <v>Lassú</v>
      </c>
    </row>
    <row r="953" spans="1:13" x14ac:dyDescent="0.25">
      <c r="A953" t="s">
        <v>857</v>
      </c>
      <c r="B953" t="s">
        <v>106</v>
      </c>
      <c r="C953" t="str">
        <f t="shared" si="112"/>
        <v>D</v>
      </c>
      <c r="D953" s="11">
        <f t="shared" si="113"/>
        <v>1500</v>
      </c>
      <c r="E953" s="7">
        <v>2</v>
      </c>
      <c r="F953" s="6">
        <f t="shared" si="115"/>
        <v>3000</v>
      </c>
      <c r="G953" s="3">
        <v>40944</v>
      </c>
      <c r="H953" s="3">
        <v>40948</v>
      </c>
      <c r="I953" s="5">
        <f t="shared" si="116"/>
        <v>5</v>
      </c>
      <c r="J953" s="5">
        <f t="shared" si="117"/>
        <v>5</v>
      </c>
      <c r="K953" s="6">
        <f t="shared" si="118"/>
        <v>6000</v>
      </c>
      <c r="L953" s="6">
        <f t="shared" si="119"/>
        <v>6000</v>
      </c>
      <c r="M953" t="str">
        <f t="shared" si="114"/>
        <v>Átlag</v>
      </c>
    </row>
    <row r="954" spans="1:13" x14ac:dyDescent="0.25">
      <c r="A954" t="s">
        <v>853</v>
      </c>
      <c r="B954" t="s">
        <v>216</v>
      </c>
      <c r="C954" t="str">
        <f t="shared" si="112"/>
        <v>C</v>
      </c>
      <c r="D954" s="11">
        <f t="shared" si="113"/>
        <v>1000</v>
      </c>
      <c r="E954" s="7">
        <v>6</v>
      </c>
      <c r="F954" s="6">
        <f t="shared" si="115"/>
        <v>6000</v>
      </c>
      <c r="G954" s="3">
        <v>41147</v>
      </c>
      <c r="H954" s="3">
        <v>41153</v>
      </c>
      <c r="I954" s="5">
        <f t="shared" si="116"/>
        <v>7</v>
      </c>
      <c r="J954" s="5">
        <f t="shared" si="117"/>
        <v>7</v>
      </c>
      <c r="K954" s="6">
        <f t="shared" si="118"/>
        <v>1500</v>
      </c>
      <c r="L954" s="6">
        <f t="shared" si="119"/>
        <v>1500</v>
      </c>
      <c r="M954" t="str">
        <f t="shared" si="114"/>
        <v>Átlag</v>
      </c>
    </row>
    <row r="955" spans="1:13" x14ac:dyDescent="0.25">
      <c r="A955" t="s">
        <v>899</v>
      </c>
      <c r="B955" t="s">
        <v>723</v>
      </c>
      <c r="C955" t="str">
        <f t="shared" si="112"/>
        <v>E</v>
      </c>
      <c r="D955" s="11">
        <f t="shared" si="113"/>
        <v>2000</v>
      </c>
      <c r="E955" s="7">
        <v>8</v>
      </c>
      <c r="F955" s="6">
        <f t="shared" si="115"/>
        <v>16000</v>
      </c>
      <c r="G955" s="3">
        <v>40980</v>
      </c>
      <c r="H955" s="3">
        <v>40987</v>
      </c>
      <c r="I955" s="5">
        <f t="shared" si="116"/>
        <v>8</v>
      </c>
      <c r="J955" s="5">
        <f t="shared" si="117"/>
        <v>8</v>
      </c>
      <c r="K955" s="6">
        <f t="shared" si="118"/>
        <v>0</v>
      </c>
      <c r="L955" s="6">
        <f t="shared" si="119"/>
        <v>0</v>
      </c>
      <c r="M955" t="str">
        <f t="shared" si="114"/>
        <v>Lassú</v>
      </c>
    </row>
    <row r="956" spans="1:13" x14ac:dyDescent="0.25">
      <c r="A956" t="s">
        <v>816</v>
      </c>
      <c r="B956" t="s">
        <v>618</v>
      </c>
      <c r="C956" t="str">
        <f t="shared" si="112"/>
        <v>E</v>
      </c>
      <c r="D956" s="11">
        <f t="shared" si="113"/>
        <v>2000</v>
      </c>
      <c r="E956" s="7">
        <v>6</v>
      </c>
      <c r="F956" s="6">
        <f t="shared" si="115"/>
        <v>12000</v>
      </c>
      <c r="G956" s="3">
        <v>41049</v>
      </c>
      <c r="H956" s="3">
        <v>41050</v>
      </c>
      <c r="I956" s="5">
        <f t="shared" si="116"/>
        <v>2</v>
      </c>
      <c r="J956" s="5">
        <f t="shared" si="117"/>
        <v>2</v>
      </c>
      <c r="K956" s="6">
        <f t="shared" si="118"/>
        <v>0</v>
      </c>
      <c r="L956" s="6">
        <f t="shared" si="119"/>
        <v>0</v>
      </c>
      <c r="M956" t="str">
        <f t="shared" si="114"/>
        <v>Gyors</v>
      </c>
    </row>
    <row r="957" spans="1:13" x14ac:dyDescent="0.25">
      <c r="A957" t="s">
        <v>937</v>
      </c>
      <c r="B957" t="s">
        <v>667</v>
      </c>
      <c r="C957" t="str">
        <f t="shared" si="112"/>
        <v>A</v>
      </c>
      <c r="D957" s="11">
        <f t="shared" si="113"/>
        <v>500</v>
      </c>
      <c r="E957" s="7">
        <v>3</v>
      </c>
      <c r="F957" s="6">
        <f t="shared" si="115"/>
        <v>1500</v>
      </c>
      <c r="G957" s="3">
        <v>41144</v>
      </c>
      <c r="H957" s="3">
        <v>41146</v>
      </c>
      <c r="I957" s="5">
        <f t="shared" si="116"/>
        <v>3</v>
      </c>
      <c r="J957" s="5">
        <f t="shared" si="117"/>
        <v>3</v>
      </c>
      <c r="K957" s="6">
        <f t="shared" si="118"/>
        <v>0</v>
      </c>
      <c r="L957" s="6">
        <f t="shared" si="119"/>
        <v>0</v>
      </c>
      <c r="M957" t="str">
        <f t="shared" si="114"/>
        <v>Gyors</v>
      </c>
    </row>
    <row r="958" spans="1:13" x14ac:dyDescent="0.25">
      <c r="A958" t="s">
        <v>803</v>
      </c>
      <c r="B958" t="s">
        <v>181</v>
      </c>
      <c r="C958" t="str">
        <f t="shared" si="112"/>
        <v>E</v>
      </c>
      <c r="D958" s="11">
        <f t="shared" si="113"/>
        <v>2000</v>
      </c>
      <c r="E958" s="7">
        <v>10</v>
      </c>
      <c r="F958" s="6">
        <f t="shared" si="115"/>
        <v>20000</v>
      </c>
      <c r="G958" s="3">
        <v>41163</v>
      </c>
      <c r="H958" s="3">
        <v>41163</v>
      </c>
      <c r="I958" s="5">
        <f t="shared" si="116"/>
        <v>1</v>
      </c>
      <c r="J958" s="5">
        <f t="shared" si="117"/>
        <v>1</v>
      </c>
      <c r="K958" s="6">
        <f t="shared" si="118"/>
        <v>0</v>
      </c>
      <c r="L958" s="6">
        <f t="shared" si="119"/>
        <v>0</v>
      </c>
      <c r="M958" t="str">
        <f t="shared" si="114"/>
        <v>Extrém gyors</v>
      </c>
    </row>
    <row r="959" spans="1:13" x14ac:dyDescent="0.25">
      <c r="A959" t="s">
        <v>811</v>
      </c>
      <c r="B959" t="s">
        <v>306</v>
      </c>
      <c r="C959" t="str">
        <f t="shared" si="112"/>
        <v>B</v>
      </c>
      <c r="D959" s="11">
        <f t="shared" si="113"/>
        <v>750</v>
      </c>
      <c r="E959" s="7">
        <v>7</v>
      </c>
      <c r="F959" s="6">
        <f t="shared" si="115"/>
        <v>5250</v>
      </c>
      <c r="G959" s="3">
        <v>41017</v>
      </c>
      <c r="H959" s="3">
        <v>41022</v>
      </c>
      <c r="I959" s="5">
        <f t="shared" si="116"/>
        <v>6</v>
      </c>
      <c r="J959" s="5">
        <f t="shared" si="117"/>
        <v>6</v>
      </c>
      <c r="K959" s="6">
        <f t="shared" si="118"/>
        <v>0</v>
      </c>
      <c r="L959" s="6">
        <f t="shared" si="119"/>
        <v>0</v>
      </c>
      <c r="M959" t="str">
        <f t="shared" si="114"/>
        <v>Átlag</v>
      </c>
    </row>
    <row r="960" spans="1:13" x14ac:dyDescent="0.25">
      <c r="A960" t="s">
        <v>914</v>
      </c>
      <c r="B960" t="s">
        <v>777</v>
      </c>
      <c r="C960" t="str">
        <f t="shared" si="112"/>
        <v>C</v>
      </c>
      <c r="D960" s="11">
        <f t="shared" si="113"/>
        <v>1000</v>
      </c>
      <c r="E960" s="7">
        <v>6</v>
      </c>
      <c r="F960" s="6">
        <f t="shared" si="115"/>
        <v>6000</v>
      </c>
      <c r="G960" s="3">
        <v>41151</v>
      </c>
      <c r="H960" s="3">
        <v>41152</v>
      </c>
      <c r="I960" s="5">
        <f t="shared" si="116"/>
        <v>2</v>
      </c>
      <c r="J960" s="5">
        <f t="shared" si="117"/>
        <v>2</v>
      </c>
      <c r="K960" s="6">
        <f t="shared" si="118"/>
        <v>0</v>
      </c>
      <c r="L960" s="6">
        <f t="shared" si="119"/>
        <v>0</v>
      </c>
      <c r="M960" t="str">
        <f t="shared" si="114"/>
        <v>Gyors</v>
      </c>
    </row>
    <row r="961" spans="1:13" x14ac:dyDescent="0.25">
      <c r="A961" t="s">
        <v>829</v>
      </c>
      <c r="B961" t="s">
        <v>64</v>
      </c>
      <c r="C961" t="str">
        <f t="shared" si="112"/>
        <v>D</v>
      </c>
      <c r="D961" s="11">
        <f t="shared" si="113"/>
        <v>1500</v>
      </c>
      <c r="E961" s="7">
        <v>9</v>
      </c>
      <c r="F961" s="6">
        <f t="shared" si="115"/>
        <v>13500</v>
      </c>
      <c r="G961" s="3">
        <v>40957</v>
      </c>
      <c r="H961" s="3">
        <v>40960</v>
      </c>
      <c r="I961" s="5">
        <f t="shared" si="116"/>
        <v>4</v>
      </c>
      <c r="J961" s="5">
        <f t="shared" si="117"/>
        <v>4</v>
      </c>
      <c r="K961" s="6">
        <f t="shared" si="118"/>
        <v>0</v>
      </c>
      <c r="L961" s="6">
        <f t="shared" si="119"/>
        <v>0</v>
      </c>
      <c r="M961" t="str">
        <f t="shared" si="114"/>
        <v>Átlag</v>
      </c>
    </row>
    <row r="962" spans="1:13" x14ac:dyDescent="0.25">
      <c r="A962" t="s">
        <v>794</v>
      </c>
      <c r="B962" t="s">
        <v>132</v>
      </c>
      <c r="C962" t="str">
        <f t="shared" ref="C962:C1001" si="120">VLOOKUP(B962,típus,2,FALSE)</f>
        <v>A</v>
      </c>
      <c r="D962" s="11">
        <f t="shared" ref="D962:D1001" si="121">HLOOKUP(C962,díj,2,FALSE)</f>
        <v>500</v>
      </c>
      <c r="E962" s="7">
        <v>3</v>
      </c>
      <c r="F962" s="6">
        <f t="shared" si="115"/>
        <v>1500</v>
      </c>
      <c r="G962" s="3">
        <v>40952</v>
      </c>
      <c r="H962" s="3">
        <v>40952</v>
      </c>
      <c r="I962" s="5">
        <f t="shared" si="116"/>
        <v>1</v>
      </c>
      <c r="J962" s="5">
        <f t="shared" si="117"/>
        <v>1</v>
      </c>
      <c r="K962" s="6">
        <f t="shared" si="118"/>
        <v>0</v>
      </c>
      <c r="L962" s="6">
        <f t="shared" si="119"/>
        <v>0</v>
      </c>
      <c r="M962" t="str">
        <f t="shared" ref="M962:M1001" si="122">VLOOKUP(I962,értékelés,3)</f>
        <v>Extrém gyors</v>
      </c>
    </row>
    <row r="963" spans="1:13" x14ac:dyDescent="0.25">
      <c r="A963" t="s">
        <v>913</v>
      </c>
      <c r="B963" t="s">
        <v>448</v>
      </c>
      <c r="C963" t="str">
        <f t="shared" si="120"/>
        <v>D</v>
      </c>
      <c r="D963" s="11">
        <f t="shared" si="121"/>
        <v>1500</v>
      </c>
      <c r="E963" s="7">
        <v>2</v>
      </c>
      <c r="F963" s="6">
        <f t="shared" ref="F963:F1001" si="123">D963*E963</f>
        <v>3000</v>
      </c>
      <c r="G963" s="3">
        <v>41020</v>
      </c>
      <c r="H963" s="3">
        <v>41020</v>
      </c>
      <c r="I963" s="5">
        <f t="shared" ref="I963:I1001" si="124">IF(ISBLANK(H963),ma-G963,H963-G963)+1</f>
        <v>1</v>
      </c>
      <c r="J963" s="5">
        <f t="shared" ref="J963:J1001" si="125">IF(H963,H963-G963,ma-G963)+1</f>
        <v>1</v>
      </c>
      <c r="K963" s="6">
        <f t="shared" ref="K963:K1001" si="126">IF(I963&gt;E963,(I963-E963)*(büntetés+D963),0)</f>
        <v>0</v>
      </c>
      <c r="L963" s="6">
        <f t="shared" ref="L963:L1001" si="127">MAX((I963-E963)*(büntetés+D963),0)</f>
        <v>0</v>
      </c>
      <c r="M963" t="str">
        <f t="shared" si="122"/>
        <v>Extrém gyors</v>
      </c>
    </row>
    <row r="964" spans="1:13" x14ac:dyDescent="0.25">
      <c r="A964" t="s">
        <v>840</v>
      </c>
      <c r="B964" t="s">
        <v>483</v>
      </c>
      <c r="C964" t="str">
        <f t="shared" si="120"/>
        <v>E</v>
      </c>
      <c r="D964" s="11">
        <f t="shared" si="121"/>
        <v>2000</v>
      </c>
      <c r="E964" s="7">
        <v>9</v>
      </c>
      <c r="F964" s="6">
        <f t="shared" si="123"/>
        <v>18000</v>
      </c>
      <c r="G964" s="3">
        <v>41101</v>
      </c>
      <c r="H964" s="3">
        <v>41101</v>
      </c>
      <c r="I964" s="5">
        <f t="shared" si="124"/>
        <v>1</v>
      </c>
      <c r="J964" s="5">
        <f t="shared" si="125"/>
        <v>1</v>
      </c>
      <c r="K964" s="6">
        <f t="shared" si="126"/>
        <v>0</v>
      </c>
      <c r="L964" s="6">
        <f t="shared" si="127"/>
        <v>0</v>
      </c>
      <c r="M964" t="str">
        <f t="shared" si="122"/>
        <v>Extrém gyors</v>
      </c>
    </row>
    <row r="965" spans="1:13" x14ac:dyDescent="0.25">
      <c r="A965" t="s">
        <v>912</v>
      </c>
      <c r="B965" t="s">
        <v>641</v>
      </c>
      <c r="C965" t="str">
        <f t="shared" si="120"/>
        <v>D</v>
      </c>
      <c r="D965" s="11">
        <f t="shared" si="121"/>
        <v>1500</v>
      </c>
      <c r="E965" s="7">
        <v>8</v>
      </c>
      <c r="F965" s="6">
        <f t="shared" si="123"/>
        <v>12000</v>
      </c>
      <c r="G965" s="3">
        <v>41114</v>
      </c>
      <c r="H965" s="3">
        <v>41122</v>
      </c>
      <c r="I965" s="5">
        <f t="shared" si="124"/>
        <v>9</v>
      </c>
      <c r="J965" s="5">
        <f t="shared" si="125"/>
        <v>9</v>
      </c>
      <c r="K965" s="6">
        <f t="shared" si="126"/>
        <v>2000</v>
      </c>
      <c r="L965" s="6">
        <f t="shared" si="127"/>
        <v>2000</v>
      </c>
      <c r="M965" t="str">
        <f t="shared" si="122"/>
        <v>Lassú</v>
      </c>
    </row>
    <row r="966" spans="1:13" x14ac:dyDescent="0.25">
      <c r="A966" t="s">
        <v>905</v>
      </c>
      <c r="B966" t="s">
        <v>336</v>
      </c>
      <c r="C966" t="str">
        <f t="shared" si="120"/>
        <v>B</v>
      </c>
      <c r="D966" s="11">
        <f t="shared" si="121"/>
        <v>750</v>
      </c>
      <c r="E966" s="7">
        <v>1</v>
      </c>
      <c r="F966" s="6">
        <f t="shared" si="123"/>
        <v>750</v>
      </c>
      <c r="G966" s="3">
        <v>40923</v>
      </c>
      <c r="H966" s="3">
        <v>40925</v>
      </c>
      <c r="I966" s="5">
        <f t="shared" si="124"/>
        <v>3</v>
      </c>
      <c r="J966" s="5">
        <f t="shared" si="125"/>
        <v>3</v>
      </c>
      <c r="K966" s="6">
        <f t="shared" si="126"/>
        <v>2500</v>
      </c>
      <c r="L966" s="6">
        <f t="shared" si="127"/>
        <v>2500</v>
      </c>
      <c r="M966" t="str">
        <f t="shared" si="122"/>
        <v>Gyors</v>
      </c>
    </row>
    <row r="967" spans="1:13" x14ac:dyDescent="0.25">
      <c r="A967" t="s">
        <v>894</v>
      </c>
      <c r="B967" t="s">
        <v>375</v>
      </c>
      <c r="C967" t="str">
        <f t="shared" si="120"/>
        <v>D</v>
      </c>
      <c r="D967" s="11">
        <f t="shared" si="121"/>
        <v>1500</v>
      </c>
      <c r="E967" s="7">
        <v>1</v>
      </c>
      <c r="F967" s="6">
        <f t="shared" si="123"/>
        <v>1500</v>
      </c>
      <c r="G967" s="3">
        <v>40976</v>
      </c>
      <c r="H967" s="3">
        <v>40984</v>
      </c>
      <c r="I967" s="5">
        <f t="shared" si="124"/>
        <v>9</v>
      </c>
      <c r="J967" s="5">
        <f t="shared" si="125"/>
        <v>9</v>
      </c>
      <c r="K967" s="6">
        <f t="shared" si="126"/>
        <v>16000</v>
      </c>
      <c r="L967" s="6">
        <f t="shared" si="127"/>
        <v>16000</v>
      </c>
      <c r="M967" t="str">
        <f t="shared" si="122"/>
        <v>Lassú</v>
      </c>
    </row>
    <row r="968" spans="1:13" x14ac:dyDescent="0.25">
      <c r="A968" t="s">
        <v>862</v>
      </c>
      <c r="B968" t="s">
        <v>558</v>
      </c>
      <c r="C968" t="str">
        <f t="shared" si="120"/>
        <v>C</v>
      </c>
      <c r="D968" s="11">
        <f t="shared" si="121"/>
        <v>1000</v>
      </c>
      <c r="E968" s="7">
        <v>2</v>
      </c>
      <c r="F968" s="6">
        <f t="shared" si="123"/>
        <v>2000</v>
      </c>
      <c r="G968" s="3">
        <v>41082</v>
      </c>
      <c r="H968" s="3">
        <v>41084</v>
      </c>
      <c r="I968" s="5">
        <f t="shared" si="124"/>
        <v>3</v>
      </c>
      <c r="J968" s="5">
        <f t="shared" si="125"/>
        <v>3</v>
      </c>
      <c r="K968" s="6">
        <f t="shared" si="126"/>
        <v>1500</v>
      </c>
      <c r="L968" s="6">
        <f t="shared" si="127"/>
        <v>1500</v>
      </c>
      <c r="M968" t="str">
        <f t="shared" si="122"/>
        <v>Gyors</v>
      </c>
    </row>
    <row r="969" spans="1:13" x14ac:dyDescent="0.25">
      <c r="A969" t="s">
        <v>876</v>
      </c>
      <c r="B969" t="s">
        <v>590</v>
      </c>
      <c r="C969" t="str">
        <f t="shared" si="120"/>
        <v>D</v>
      </c>
      <c r="D969" s="11">
        <f t="shared" si="121"/>
        <v>1500</v>
      </c>
      <c r="E969" s="7">
        <v>6</v>
      </c>
      <c r="F969" s="6">
        <f t="shared" si="123"/>
        <v>9000</v>
      </c>
      <c r="G969" s="3">
        <v>41007</v>
      </c>
      <c r="H969" s="3">
        <v>41008</v>
      </c>
      <c r="I969" s="5">
        <f t="shared" si="124"/>
        <v>2</v>
      </c>
      <c r="J969" s="5">
        <f t="shared" si="125"/>
        <v>2</v>
      </c>
      <c r="K969" s="6">
        <f t="shared" si="126"/>
        <v>0</v>
      </c>
      <c r="L969" s="6">
        <f t="shared" si="127"/>
        <v>0</v>
      </c>
      <c r="M969" t="str">
        <f t="shared" si="122"/>
        <v>Gyors</v>
      </c>
    </row>
    <row r="970" spans="1:13" x14ac:dyDescent="0.25">
      <c r="A970" t="s">
        <v>913</v>
      </c>
      <c r="B970" t="s">
        <v>186</v>
      </c>
      <c r="C970" t="str">
        <f t="shared" si="120"/>
        <v>C</v>
      </c>
      <c r="D970" s="11">
        <f t="shared" si="121"/>
        <v>1000</v>
      </c>
      <c r="E970" s="7">
        <v>3</v>
      </c>
      <c r="F970" s="6">
        <f t="shared" si="123"/>
        <v>3000</v>
      </c>
      <c r="G970" s="3">
        <v>41014</v>
      </c>
      <c r="H970" s="3">
        <v>41024</v>
      </c>
      <c r="I970" s="5">
        <f t="shared" si="124"/>
        <v>11</v>
      </c>
      <c r="J970" s="5">
        <f t="shared" si="125"/>
        <v>11</v>
      </c>
      <c r="K970" s="6">
        <f t="shared" si="126"/>
        <v>12000</v>
      </c>
      <c r="L970" s="6">
        <f t="shared" si="127"/>
        <v>12000</v>
      </c>
      <c r="M970" t="str">
        <f t="shared" si="122"/>
        <v>Lassú</v>
      </c>
    </row>
    <row r="971" spans="1:13" x14ac:dyDescent="0.25">
      <c r="A971" t="s">
        <v>837</v>
      </c>
      <c r="B971" t="s">
        <v>375</v>
      </c>
      <c r="C971" t="str">
        <f t="shared" si="120"/>
        <v>D</v>
      </c>
      <c r="D971" s="11">
        <f t="shared" si="121"/>
        <v>1500</v>
      </c>
      <c r="E971" s="7">
        <v>9</v>
      </c>
      <c r="F971" s="6">
        <f t="shared" si="123"/>
        <v>13500</v>
      </c>
      <c r="G971" s="3">
        <v>41144</v>
      </c>
      <c r="H971" s="3">
        <v>41148</v>
      </c>
      <c r="I971" s="5">
        <f t="shared" si="124"/>
        <v>5</v>
      </c>
      <c r="J971" s="5">
        <f t="shared" si="125"/>
        <v>5</v>
      </c>
      <c r="K971" s="6">
        <f t="shared" si="126"/>
        <v>0</v>
      </c>
      <c r="L971" s="6">
        <f t="shared" si="127"/>
        <v>0</v>
      </c>
      <c r="M971" t="str">
        <f t="shared" si="122"/>
        <v>Átlag</v>
      </c>
    </row>
    <row r="972" spans="1:13" x14ac:dyDescent="0.25">
      <c r="A972" t="s">
        <v>929</v>
      </c>
      <c r="B972" t="s">
        <v>434</v>
      </c>
      <c r="C972" t="str">
        <f t="shared" si="120"/>
        <v>C</v>
      </c>
      <c r="D972" s="11">
        <f t="shared" si="121"/>
        <v>1000</v>
      </c>
      <c r="E972" s="7">
        <v>5</v>
      </c>
      <c r="F972" s="6">
        <f t="shared" si="123"/>
        <v>5000</v>
      </c>
      <c r="G972" s="3">
        <v>41198</v>
      </c>
      <c r="H972" s="3">
        <v>41201</v>
      </c>
      <c r="I972" s="5">
        <f t="shared" si="124"/>
        <v>4</v>
      </c>
      <c r="J972" s="5">
        <f t="shared" si="125"/>
        <v>4</v>
      </c>
      <c r="K972" s="6">
        <f t="shared" si="126"/>
        <v>0</v>
      </c>
      <c r="L972" s="6">
        <f t="shared" si="127"/>
        <v>0</v>
      </c>
      <c r="M972" t="str">
        <f t="shared" si="122"/>
        <v>Átlag</v>
      </c>
    </row>
    <row r="973" spans="1:13" x14ac:dyDescent="0.25">
      <c r="A973" t="s">
        <v>930</v>
      </c>
      <c r="B973" t="s">
        <v>47</v>
      </c>
      <c r="C973" t="str">
        <f t="shared" si="120"/>
        <v>C</v>
      </c>
      <c r="D973" s="11">
        <f t="shared" si="121"/>
        <v>1000</v>
      </c>
      <c r="E973" s="7">
        <v>4</v>
      </c>
      <c r="F973" s="6">
        <f t="shared" si="123"/>
        <v>4000</v>
      </c>
      <c r="G973" s="3">
        <v>41034</v>
      </c>
      <c r="H973" s="3">
        <v>41037</v>
      </c>
      <c r="I973" s="5">
        <f t="shared" si="124"/>
        <v>4</v>
      </c>
      <c r="J973" s="5">
        <f t="shared" si="125"/>
        <v>4</v>
      </c>
      <c r="K973" s="6">
        <f t="shared" si="126"/>
        <v>0</v>
      </c>
      <c r="L973" s="6">
        <f t="shared" si="127"/>
        <v>0</v>
      </c>
      <c r="M973" t="str">
        <f t="shared" si="122"/>
        <v>Átlag</v>
      </c>
    </row>
    <row r="974" spans="1:13" x14ac:dyDescent="0.25">
      <c r="A974" t="s">
        <v>933</v>
      </c>
      <c r="B974" t="s">
        <v>753</v>
      </c>
      <c r="C974" t="str">
        <f t="shared" si="120"/>
        <v>B</v>
      </c>
      <c r="D974" s="11">
        <f t="shared" si="121"/>
        <v>750</v>
      </c>
      <c r="E974" s="7">
        <v>3</v>
      </c>
      <c r="F974" s="6">
        <f t="shared" si="123"/>
        <v>2250</v>
      </c>
      <c r="G974" s="3">
        <v>40929</v>
      </c>
      <c r="H974" s="3">
        <v>40933</v>
      </c>
      <c r="I974" s="5">
        <f t="shared" si="124"/>
        <v>5</v>
      </c>
      <c r="J974" s="5">
        <f t="shared" si="125"/>
        <v>5</v>
      </c>
      <c r="K974" s="6">
        <f t="shared" si="126"/>
        <v>2500</v>
      </c>
      <c r="L974" s="6">
        <f t="shared" si="127"/>
        <v>2500</v>
      </c>
      <c r="M974" t="str">
        <f t="shared" si="122"/>
        <v>Átlag</v>
      </c>
    </row>
    <row r="975" spans="1:13" x14ac:dyDescent="0.25">
      <c r="A975" t="s">
        <v>926</v>
      </c>
      <c r="B975" t="s">
        <v>68</v>
      </c>
      <c r="C975" t="str">
        <f t="shared" si="120"/>
        <v>B</v>
      </c>
      <c r="D975" s="11">
        <f t="shared" si="121"/>
        <v>750</v>
      </c>
      <c r="E975" s="7">
        <v>4</v>
      </c>
      <c r="F975" s="6">
        <f t="shared" si="123"/>
        <v>3000</v>
      </c>
      <c r="G975" s="3">
        <v>41193</v>
      </c>
      <c r="H975" s="3"/>
      <c r="I975" s="5">
        <f t="shared" si="124"/>
        <v>12</v>
      </c>
      <c r="J975" s="5">
        <f t="shared" si="125"/>
        <v>12</v>
      </c>
      <c r="K975" s="6">
        <f t="shared" si="126"/>
        <v>10000</v>
      </c>
      <c r="L975" s="6">
        <f t="shared" si="127"/>
        <v>10000</v>
      </c>
      <c r="M975" t="str">
        <f t="shared" si="122"/>
        <v>Lassú</v>
      </c>
    </row>
    <row r="976" spans="1:13" x14ac:dyDescent="0.25">
      <c r="A976" t="s">
        <v>849</v>
      </c>
      <c r="B976" t="s">
        <v>375</v>
      </c>
      <c r="C976" t="str">
        <f t="shared" si="120"/>
        <v>D</v>
      </c>
      <c r="D976" s="11">
        <f t="shared" si="121"/>
        <v>1500</v>
      </c>
      <c r="E976" s="7">
        <v>8</v>
      </c>
      <c r="F976" s="6">
        <f t="shared" si="123"/>
        <v>12000</v>
      </c>
      <c r="G976" s="3">
        <v>41105</v>
      </c>
      <c r="H976" s="3">
        <v>41105</v>
      </c>
      <c r="I976" s="5">
        <f t="shared" si="124"/>
        <v>1</v>
      </c>
      <c r="J976" s="5">
        <f t="shared" si="125"/>
        <v>1</v>
      </c>
      <c r="K976" s="6">
        <f t="shared" si="126"/>
        <v>0</v>
      </c>
      <c r="L976" s="6">
        <f t="shared" si="127"/>
        <v>0</v>
      </c>
      <c r="M976" t="str">
        <f t="shared" si="122"/>
        <v>Extrém gyors</v>
      </c>
    </row>
    <row r="977" spans="1:13" x14ac:dyDescent="0.25">
      <c r="A977" t="s">
        <v>834</v>
      </c>
      <c r="B977" t="s">
        <v>718</v>
      </c>
      <c r="C977" t="str">
        <f t="shared" si="120"/>
        <v>C</v>
      </c>
      <c r="D977" s="11">
        <f t="shared" si="121"/>
        <v>1000</v>
      </c>
      <c r="E977" s="7">
        <v>9</v>
      </c>
      <c r="F977" s="6">
        <f t="shared" si="123"/>
        <v>9000</v>
      </c>
      <c r="G977" s="3">
        <v>41136</v>
      </c>
      <c r="H977" s="3">
        <v>41143</v>
      </c>
      <c r="I977" s="5">
        <f t="shared" si="124"/>
        <v>8</v>
      </c>
      <c r="J977" s="5">
        <f t="shared" si="125"/>
        <v>8</v>
      </c>
      <c r="K977" s="6">
        <f t="shared" si="126"/>
        <v>0</v>
      </c>
      <c r="L977" s="6">
        <f t="shared" si="127"/>
        <v>0</v>
      </c>
      <c r="M977" t="str">
        <f t="shared" si="122"/>
        <v>Lassú</v>
      </c>
    </row>
    <row r="978" spans="1:13" x14ac:dyDescent="0.25">
      <c r="A978" t="s">
        <v>881</v>
      </c>
      <c r="B978" t="s">
        <v>757</v>
      </c>
      <c r="C978" t="str">
        <f t="shared" si="120"/>
        <v>D</v>
      </c>
      <c r="D978" s="11">
        <f t="shared" si="121"/>
        <v>1500</v>
      </c>
      <c r="E978" s="7">
        <v>10</v>
      </c>
      <c r="F978" s="6">
        <f t="shared" si="123"/>
        <v>15000</v>
      </c>
      <c r="G978" s="3">
        <v>40914</v>
      </c>
      <c r="H978" s="3">
        <v>40917</v>
      </c>
      <c r="I978" s="5">
        <f t="shared" si="124"/>
        <v>4</v>
      </c>
      <c r="J978" s="5">
        <f t="shared" si="125"/>
        <v>4</v>
      </c>
      <c r="K978" s="6">
        <f t="shared" si="126"/>
        <v>0</v>
      </c>
      <c r="L978" s="6">
        <f t="shared" si="127"/>
        <v>0</v>
      </c>
      <c r="M978" t="str">
        <f t="shared" si="122"/>
        <v>Átlag</v>
      </c>
    </row>
    <row r="979" spans="1:13" x14ac:dyDescent="0.25">
      <c r="A979" t="s">
        <v>920</v>
      </c>
      <c r="B979" t="s">
        <v>433</v>
      </c>
      <c r="C979" t="str">
        <f t="shared" si="120"/>
        <v>B</v>
      </c>
      <c r="D979" s="11">
        <f t="shared" si="121"/>
        <v>750</v>
      </c>
      <c r="E979" s="7">
        <v>9</v>
      </c>
      <c r="F979" s="6">
        <f t="shared" si="123"/>
        <v>6750</v>
      </c>
      <c r="G979" s="3">
        <v>41020</v>
      </c>
      <c r="H979" s="3">
        <v>41020</v>
      </c>
      <c r="I979" s="5">
        <f t="shared" si="124"/>
        <v>1</v>
      </c>
      <c r="J979" s="5">
        <f t="shared" si="125"/>
        <v>1</v>
      </c>
      <c r="K979" s="6">
        <f t="shared" si="126"/>
        <v>0</v>
      </c>
      <c r="L979" s="6">
        <f t="shared" si="127"/>
        <v>0</v>
      </c>
      <c r="M979" t="str">
        <f t="shared" si="122"/>
        <v>Extrém gyors</v>
      </c>
    </row>
    <row r="980" spans="1:13" x14ac:dyDescent="0.25">
      <c r="A980" t="s">
        <v>909</v>
      </c>
      <c r="B980" t="s">
        <v>220</v>
      </c>
      <c r="C980" t="str">
        <f t="shared" si="120"/>
        <v>B</v>
      </c>
      <c r="D980" s="11">
        <f t="shared" si="121"/>
        <v>750</v>
      </c>
      <c r="E980" s="7">
        <v>4</v>
      </c>
      <c r="F980" s="6">
        <f t="shared" si="123"/>
        <v>3000</v>
      </c>
      <c r="G980" s="3">
        <v>41059</v>
      </c>
      <c r="H980" s="3">
        <v>41067</v>
      </c>
      <c r="I980" s="5">
        <f t="shared" si="124"/>
        <v>9</v>
      </c>
      <c r="J980" s="5">
        <f t="shared" si="125"/>
        <v>9</v>
      </c>
      <c r="K980" s="6">
        <f t="shared" si="126"/>
        <v>6250</v>
      </c>
      <c r="L980" s="6">
        <f t="shared" si="127"/>
        <v>6250</v>
      </c>
      <c r="M980" t="str">
        <f t="shared" si="122"/>
        <v>Lassú</v>
      </c>
    </row>
    <row r="981" spans="1:13" x14ac:dyDescent="0.25">
      <c r="A981" t="s">
        <v>866</v>
      </c>
      <c r="B981" t="s">
        <v>207</v>
      </c>
      <c r="C981" t="str">
        <f t="shared" si="120"/>
        <v>C</v>
      </c>
      <c r="D981" s="11">
        <f t="shared" si="121"/>
        <v>1000</v>
      </c>
      <c r="E981" s="7">
        <v>8</v>
      </c>
      <c r="F981" s="6">
        <f t="shared" si="123"/>
        <v>8000</v>
      </c>
      <c r="G981" s="3">
        <v>41068</v>
      </c>
      <c r="H981" s="3">
        <v>41068</v>
      </c>
      <c r="I981" s="5">
        <f t="shared" si="124"/>
        <v>1</v>
      </c>
      <c r="J981" s="5">
        <f t="shared" si="125"/>
        <v>1</v>
      </c>
      <c r="K981" s="6">
        <f t="shared" si="126"/>
        <v>0</v>
      </c>
      <c r="L981" s="6">
        <f t="shared" si="127"/>
        <v>0</v>
      </c>
      <c r="M981" t="str">
        <f t="shared" si="122"/>
        <v>Extrém gyors</v>
      </c>
    </row>
    <row r="982" spans="1:13" x14ac:dyDescent="0.25">
      <c r="A982" t="s">
        <v>933</v>
      </c>
      <c r="B982" t="s">
        <v>499</v>
      </c>
      <c r="C982" t="str">
        <f t="shared" si="120"/>
        <v>A</v>
      </c>
      <c r="D982" s="11">
        <f t="shared" si="121"/>
        <v>500</v>
      </c>
      <c r="E982" s="7">
        <v>10</v>
      </c>
      <c r="F982" s="6">
        <f t="shared" si="123"/>
        <v>5000</v>
      </c>
      <c r="G982" s="3">
        <v>41194</v>
      </c>
      <c r="H982" s="3">
        <v>41195</v>
      </c>
      <c r="I982" s="5">
        <f t="shared" si="124"/>
        <v>2</v>
      </c>
      <c r="J982" s="5">
        <f t="shared" si="125"/>
        <v>2</v>
      </c>
      <c r="K982" s="6">
        <f t="shared" si="126"/>
        <v>0</v>
      </c>
      <c r="L982" s="6">
        <f t="shared" si="127"/>
        <v>0</v>
      </c>
      <c r="M982" t="str">
        <f t="shared" si="122"/>
        <v>Gyors</v>
      </c>
    </row>
    <row r="983" spans="1:13" x14ac:dyDescent="0.25">
      <c r="A983" t="s">
        <v>853</v>
      </c>
      <c r="B983" t="s">
        <v>595</v>
      </c>
      <c r="C983" t="str">
        <f t="shared" si="120"/>
        <v>D</v>
      </c>
      <c r="D983" s="11">
        <f t="shared" si="121"/>
        <v>1500</v>
      </c>
      <c r="E983" s="7">
        <v>10</v>
      </c>
      <c r="F983" s="6">
        <f t="shared" si="123"/>
        <v>15000</v>
      </c>
      <c r="G983" s="3">
        <v>41023</v>
      </c>
      <c r="H983" s="3">
        <v>41024</v>
      </c>
      <c r="I983" s="5">
        <f t="shared" si="124"/>
        <v>2</v>
      </c>
      <c r="J983" s="5">
        <f t="shared" si="125"/>
        <v>2</v>
      </c>
      <c r="K983" s="6">
        <f t="shared" si="126"/>
        <v>0</v>
      </c>
      <c r="L983" s="6">
        <f t="shared" si="127"/>
        <v>0</v>
      </c>
      <c r="M983" t="str">
        <f t="shared" si="122"/>
        <v>Gyors</v>
      </c>
    </row>
    <row r="984" spans="1:13" x14ac:dyDescent="0.25">
      <c r="A984" t="s">
        <v>892</v>
      </c>
      <c r="B984" t="s">
        <v>486</v>
      </c>
      <c r="C984" t="str">
        <f t="shared" si="120"/>
        <v>D</v>
      </c>
      <c r="D984" s="11">
        <f t="shared" si="121"/>
        <v>1500</v>
      </c>
      <c r="E984" s="7">
        <v>7</v>
      </c>
      <c r="F984" s="6">
        <f t="shared" si="123"/>
        <v>10500</v>
      </c>
      <c r="G984" s="3">
        <v>41081</v>
      </c>
      <c r="H984" s="3">
        <v>41089</v>
      </c>
      <c r="I984" s="5">
        <f t="shared" si="124"/>
        <v>9</v>
      </c>
      <c r="J984" s="5">
        <f t="shared" si="125"/>
        <v>9</v>
      </c>
      <c r="K984" s="6">
        <f t="shared" si="126"/>
        <v>4000</v>
      </c>
      <c r="L984" s="6">
        <f t="shared" si="127"/>
        <v>4000</v>
      </c>
      <c r="M984" t="str">
        <f t="shared" si="122"/>
        <v>Lassú</v>
      </c>
    </row>
    <row r="985" spans="1:13" x14ac:dyDescent="0.25">
      <c r="A985" t="s">
        <v>937</v>
      </c>
      <c r="B985" t="s">
        <v>417</v>
      </c>
      <c r="C985" t="str">
        <f t="shared" si="120"/>
        <v>C</v>
      </c>
      <c r="D985" s="11">
        <f t="shared" si="121"/>
        <v>1000</v>
      </c>
      <c r="E985" s="7">
        <v>4</v>
      </c>
      <c r="F985" s="6">
        <f t="shared" si="123"/>
        <v>4000</v>
      </c>
      <c r="G985" s="3">
        <v>41050</v>
      </c>
      <c r="H985" s="3">
        <v>41056</v>
      </c>
      <c r="I985" s="5">
        <f t="shared" si="124"/>
        <v>7</v>
      </c>
      <c r="J985" s="5">
        <f t="shared" si="125"/>
        <v>7</v>
      </c>
      <c r="K985" s="6">
        <f t="shared" si="126"/>
        <v>4500</v>
      </c>
      <c r="L985" s="6">
        <f t="shared" si="127"/>
        <v>4500</v>
      </c>
      <c r="M985" t="str">
        <f t="shared" si="122"/>
        <v>Átlag</v>
      </c>
    </row>
    <row r="986" spans="1:13" x14ac:dyDescent="0.25">
      <c r="A986" t="s">
        <v>871</v>
      </c>
      <c r="B986" t="s">
        <v>64</v>
      </c>
      <c r="C986" t="str">
        <f t="shared" si="120"/>
        <v>D</v>
      </c>
      <c r="D986" s="11">
        <f t="shared" si="121"/>
        <v>1500</v>
      </c>
      <c r="E986" s="7">
        <v>9</v>
      </c>
      <c r="F986" s="6">
        <f t="shared" si="123"/>
        <v>13500</v>
      </c>
      <c r="G986" s="3">
        <v>41003</v>
      </c>
      <c r="H986" s="3">
        <v>41003</v>
      </c>
      <c r="I986" s="5">
        <f t="shared" si="124"/>
        <v>1</v>
      </c>
      <c r="J986" s="5">
        <f t="shared" si="125"/>
        <v>1</v>
      </c>
      <c r="K986" s="6">
        <f t="shared" si="126"/>
        <v>0</v>
      </c>
      <c r="L986" s="6">
        <f t="shared" si="127"/>
        <v>0</v>
      </c>
      <c r="M986" t="str">
        <f t="shared" si="122"/>
        <v>Extrém gyors</v>
      </c>
    </row>
    <row r="987" spans="1:13" x14ac:dyDescent="0.25">
      <c r="A987" t="s">
        <v>823</v>
      </c>
      <c r="B987" t="s">
        <v>603</v>
      </c>
      <c r="C987" t="str">
        <f t="shared" si="120"/>
        <v>C</v>
      </c>
      <c r="D987" s="11">
        <f t="shared" si="121"/>
        <v>1000</v>
      </c>
      <c r="E987" s="7">
        <v>6</v>
      </c>
      <c r="F987" s="6">
        <f t="shared" si="123"/>
        <v>6000</v>
      </c>
      <c r="G987" s="3">
        <v>41156</v>
      </c>
      <c r="H987" s="3">
        <v>41161</v>
      </c>
      <c r="I987" s="5">
        <f t="shared" si="124"/>
        <v>6</v>
      </c>
      <c r="J987" s="5">
        <f t="shared" si="125"/>
        <v>6</v>
      </c>
      <c r="K987" s="6">
        <f t="shared" si="126"/>
        <v>0</v>
      </c>
      <c r="L987" s="6">
        <f t="shared" si="127"/>
        <v>0</v>
      </c>
      <c r="M987" t="str">
        <f t="shared" si="122"/>
        <v>Átlag</v>
      </c>
    </row>
    <row r="988" spans="1:13" x14ac:dyDescent="0.25">
      <c r="A988" t="s">
        <v>830</v>
      </c>
      <c r="B988" t="s">
        <v>419</v>
      </c>
      <c r="C988" t="str">
        <f t="shared" si="120"/>
        <v>A</v>
      </c>
      <c r="D988" s="11">
        <f t="shared" si="121"/>
        <v>500</v>
      </c>
      <c r="E988" s="7">
        <v>3</v>
      </c>
      <c r="F988" s="6">
        <f t="shared" si="123"/>
        <v>1500</v>
      </c>
      <c r="G988" s="3">
        <v>41060</v>
      </c>
      <c r="H988" s="3">
        <v>41062</v>
      </c>
      <c r="I988" s="5">
        <f t="shared" si="124"/>
        <v>3</v>
      </c>
      <c r="J988" s="5">
        <f t="shared" si="125"/>
        <v>3</v>
      </c>
      <c r="K988" s="6">
        <f t="shared" si="126"/>
        <v>0</v>
      </c>
      <c r="L988" s="6">
        <f t="shared" si="127"/>
        <v>0</v>
      </c>
      <c r="M988" t="str">
        <f t="shared" si="122"/>
        <v>Gyors</v>
      </c>
    </row>
    <row r="989" spans="1:13" x14ac:dyDescent="0.25">
      <c r="A989" t="s">
        <v>837</v>
      </c>
      <c r="B989" t="s">
        <v>529</v>
      </c>
      <c r="C989" t="str">
        <f t="shared" si="120"/>
        <v>D</v>
      </c>
      <c r="D989" s="11">
        <f t="shared" si="121"/>
        <v>1500</v>
      </c>
      <c r="E989" s="7">
        <v>5</v>
      </c>
      <c r="F989" s="6">
        <f t="shared" si="123"/>
        <v>7500</v>
      </c>
      <c r="G989" s="3">
        <v>40931</v>
      </c>
      <c r="H989" s="3">
        <v>40934</v>
      </c>
      <c r="I989" s="5">
        <f t="shared" si="124"/>
        <v>4</v>
      </c>
      <c r="J989" s="5">
        <f t="shared" si="125"/>
        <v>4</v>
      </c>
      <c r="K989" s="6">
        <f t="shared" si="126"/>
        <v>0</v>
      </c>
      <c r="L989" s="6">
        <f t="shared" si="127"/>
        <v>0</v>
      </c>
      <c r="M989" t="str">
        <f t="shared" si="122"/>
        <v>Átlag</v>
      </c>
    </row>
    <row r="990" spans="1:13" x14ac:dyDescent="0.25">
      <c r="A990" t="s">
        <v>849</v>
      </c>
      <c r="B990" t="s">
        <v>4</v>
      </c>
      <c r="C990" t="str">
        <f t="shared" si="120"/>
        <v>D</v>
      </c>
      <c r="D990" s="11">
        <f t="shared" si="121"/>
        <v>1500</v>
      </c>
      <c r="E990" s="7">
        <v>7</v>
      </c>
      <c r="F990" s="6">
        <f t="shared" si="123"/>
        <v>10500</v>
      </c>
      <c r="G990" s="3">
        <v>41033</v>
      </c>
      <c r="H990" s="3">
        <v>41035</v>
      </c>
      <c r="I990" s="5">
        <f t="shared" si="124"/>
        <v>3</v>
      </c>
      <c r="J990" s="5">
        <f t="shared" si="125"/>
        <v>3</v>
      </c>
      <c r="K990" s="6">
        <f t="shared" si="126"/>
        <v>0</v>
      </c>
      <c r="L990" s="6">
        <f t="shared" si="127"/>
        <v>0</v>
      </c>
      <c r="M990" t="str">
        <f t="shared" si="122"/>
        <v>Gyors</v>
      </c>
    </row>
    <row r="991" spans="1:13" x14ac:dyDescent="0.25">
      <c r="A991" t="s">
        <v>928</v>
      </c>
      <c r="B991" t="s">
        <v>88</v>
      </c>
      <c r="C991" t="str">
        <f t="shared" si="120"/>
        <v>C</v>
      </c>
      <c r="D991" s="11">
        <f t="shared" si="121"/>
        <v>1000</v>
      </c>
      <c r="E991" s="7">
        <v>8</v>
      </c>
      <c r="F991" s="6">
        <f t="shared" si="123"/>
        <v>8000</v>
      </c>
      <c r="G991" s="3">
        <v>41000</v>
      </c>
      <c r="H991" s="3">
        <v>41000</v>
      </c>
      <c r="I991" s="5">
        <f t="shared" si="124"/>
        <v>1</v>
      </c>
      <c r="J991" s="5">
        <f t="shared" si="125"/>
        <v>1</v>
      </c>
      <c r="K991" s="6">
        <f t="shared" si="126"/>
        <v>0</v>
      </c>
      <c r="L991" s="6">
        <f t="shared" si="127"/>
        <v>0</v>
      </c>
      <c r="M991" t="str">
        <f t="shared" si="122"/>
        <v>Extrém gyors</v>
      </c>
    </row>
    <row r="992" spans="1:13" x14ac:dyDescent="0.25">
      <c r="A992" t="s">
        <v>829</v>
      </c>
      <c r="B992" t="s">
        <v>758</v>
      </c>
      <c r="C992" t="str">
        <f t="shared" si="120"/>
        <v>C</v>
      </c>
      <c r="D992" s="11">
        <f t="shared" si="121"/>
        <v>1000</v>
      </c>
      <c r="E992" s="7">
        <v>4</v>
      </c>
      <c r="F992" s="6">
        <f t="shared" si="123"/>
        <v>4000</v>
      </c>
      <c r="G992" s="3">
        <v>40974</v>
      </c>
      <c r="H992" s="3">
        <v>40980</v>
      </c>
      <c r="I992" s="5">
        <f t="shared" si="124"/>
        <v>7</v>
      </c>
      <c r="J992" s="5">
        <f t="shared" si="125"/>
        <v>7</v>
      </c>
      <c r="K992" s="6">
        <f t="shared" si="126"/>
        <v>4500</v>
      </c>
      <c r="L992" s="6">
        <f t="shared" si="127"/>
        <v>4500</v>
      </c>
      <c r="M992" t="str">
        <f t="shared" si="122"/>
        <v>Átlag</v>
      </c>
    </row>
    <row r="993" spans="1:13" x14ac:dyDescent="0.25">
      <c r="A993" t="s">
        <v>922</v>
      </c>
      <c r="B993" t="s">
        <v>393</v>
      </c>
      <c r="C993" t="str">
        <f t="shared" si="120"/>
        <v>A</v>
      </c>
      <c r="D993" s="11">
        <f t="shared" si="121"/>
        <v>500</v>
      </c>
      <c r="E993" s="7">
        <v>4</v>
      </c>
      <c r="F993" s="6">
        <f t="shared" si="123"/>
        <v>2000</v>
      </c>
      <c r="G993" s="3">
        <v>41186</v>
      </c>
      <c r="H993" s="3">
        <v>41188</v>
      </c>
      <c r="I993" s="5">
        <f t="shared" si="124"/>
        <v>3</v>
      </c>
      <c r="J993" s="5">
        <f t="shared" si="125"/>
        <v>3</v>
      </c>
      <c r="K993" s="6">
        <f t="shared" si="126"/>
        <v>0</v>
      </c>
      <c r="L993" s="6">
        <f t="shared" si="127"/>
        <v>0</v>
      </c>
      <c r="M993" t="str">
        <f t="shared" si="122"/>
        <v>Gyors</v>
      </c>
    </row>
    <row r="994" spans="1:13" x14ac:dyDescent="0.25">
      <c r="A994" t="s">
        <v>844</v>
      </c>
      <c r="B994" t="s">
        <v>496</v>
      </c>
      <c r="C994" t="str">
        <f t="shared" si="120"/>
        <v>E</v>
      </c>
      <c r="D994" s="11">
        <f t="shared" si="121"/>
        <v>2000</v>
      </c>
      <c r="E994" s="7">
        <v>5</v>
      </c>
      <c r="F994" s="6">
        <f t="shared" si="123"/>
        <v>10000</v>
      </c>
      <c r="G994" s="3">
        <v>41149</v>
      </c>
      <c r="H994" s="3">
        <v>41150</v>
      </c>
      <c r="I994" s="5">
        <f t="shared" si="124"/>
        <v>2</v>
      </c>
      <c r="J994" s="5">
        <f t="shared" si="125"/>
        <v>2</v>
      </c>
      <c r="K994" s="6">
        <f t="shared" si="126"/>
        <v>0</v>
      </c>
      <c r="L994" s="6">
        <f t="shared" si="127"/>
        <v>0</v>
      </c>
      <c r="M994" t="str">
        <f t="shared" si="122"/>
        <v>Gyors</v>
      </c>
    </row>
    <row r="995" spans="1:13" x14ac:dyDescent="0.25">
      <c r="A995" t="s">
        <v>916</v>
      </c>
      <c r="B995" t="s">
        <v>334</v>
      </c>
      <c r="C995" t="str">
        <f t="shared" si="120"/>
        <v>E</v>
      </c>
      <c r="D995" s="11">
        <f t="shared" si="121"/>
        <v>2000</v>
      </c>
      <c r="E995" s="7">
        <v>6</v>
      </c>
      <c r="F995" s="6">
        <f t="shared" si="123"/>
        <v>12000</v>
      </c>
      <c r="G995" s="3">
        <v>41091</v>
      </c>
      <c r="H995" s="3">
        <v>41092</v>
      </c>
      <c r="I995" s="5">
        <f t="shared" si="124"/>
        <v>2</v>
      </c>
      <c r="J995" s="5">
        <f t="shared" si="125"/>
        <v>2</v>
      </c>
      <c r="K995" s="6">
        <f t="shared" si="126"/>
        <v>0</v>
      </c>
      <c r="L995" s="6">
        <f t="shared" si="127"/>
        <v>0</v>
      </c>
      <c r="M995" t="str">
        <f t="shared" si="122"/>
        <v>Gyors</v>
      </c>
    </row>
    <row r="996" spans="1:13" x14ac:dyDescent="0.25">
      <c r="A996" t="s">
        <v>815</v>
      </c>
      <c r="B996" t="s">
        <v>762</v>
      </c>
      <c r="C996" t="str">
        <f t="shared" si="120"/>
        <v>E</v>
      </c>
      <c r="D996" s="11">
        <f t="shared" si="121"/>
        <v>2000</v>
      </c>
      <c r="E996" s="7">
        <v>8</v>
      </c>
      <c r="F996" s="6">
        <f t="shared" si="123"/>
        <v>16000</v>
      </c>
      <c r="G996" s="3">
        <v>41038</v>
      </c>
      <c r="H996" s="3">
        <v>41038</v>
      </c>
      <c r="I996" s="5">
        <f t="shared" si="124"/>
        <v>1</v>
      </c>
      <c r="J996" s="5">
        <f t="shared" si="125"/>
        <v>1</v>
      </c>
      <c r="K996" s="6">
        <f t="shared" si="126"/>
        <v>0</v>
      </c>
      <c r="L996" s="6">
        <f t="shared" si="127"/>
        <v>0</v>
      </c>
      <c r="M996" t="str">
        <f t="shared" si="122"/>
        <v>Extrém gyors</v>
      </c>
    </row>
    <row r="997" spans="1:13" x14ac:dyDescent="0.25">
      <c r="A997" t="s">
        <v>925</v>
      </c>
      <c r="B997" t="s">
        <v>278</v>
      </c>
      <c r="C997" t="str">
        <f t="shared" si="120"/>
        <v>B</v>
      </c>
      <c r="D997" s="11">
        <f t="shared" si="121"/>
        <v>750</v>
      </c>
      <c r="E997" s="7">
        <v>9</v>
      </c>
      <c r="F997" s="6">
        <f t="shared" si="123"/>
        <v>6750</v>
      </c>
      <c r="G997" s="3">
        <v>41024</v>
      </c>
      <c r="H997" s="3">
        <v>41024</v>
      </c>
      <c r="I997" s="5">
        <f t="shared" si="124"/>
        <v>1</v>
      </c>
      <c r="J997" s="5">
        <f t="shared" si="125"/>
        <v>1</v>
      </c>
      <c r="K997" s="6">
        <f t="shared" si="126"/>
        <v>0</v>
      </c>
      <c r="L997" s="6">
        <f t="shared" si="127"/>
        <v>0</v>
      </c>
      <c r="M997" t="str">
        <f t="shared" si="122"/>
        <v>Extrém gyors</v>
      </c>
    </row>
    <row r="998" spans="1:13" x14ac:dyDescent="0.25">
      <c r="A998" t="s">
        <v>818</v>
      </c>
      <c r="B998" t="s">
        <v>497</v>
      </c>
      <c r="C998" t="str">
        <f t="shared" si="120"/>
        <v>B</v>
      </c>
      <c r="D998" s="11">
        <f t="shared" si="121"/>
        <v>750</v>
      </c>
      <c r="E998" s="7">
        <v>1</v>
      </c>
      <c r="F998" s="6">
        <f t="shared" si="123"/>
        <v>750</v>
      </c>
      <c r="G998" s="3">
        <v>41195</v>
      </c>
      <c r="H998" s="3">
        <v>41199</v>
      </c>
      <c r="I998" s="5">
        <f t="shared" si="124"/>
        <v>5</v>
      </c>
      <c r="J998" s="5">
        <f t="shared" si="125"/>
        <v>5</v>
      </c>
      <c r="K998" s="6">
        <f t="shared" si="126"/>
        <v>5000</v>
      </c>
      <c r="L998" s="6">
        <f t="shared" si="127"/>
        <v>5000</v>
      </c>
      <c r="M998" t="str">
        <f t="shared" si="122"/>
        <v>Átlag</v>
      </c>
    </row>
    <row r="999" spans="1:13" x14ac:dyDescent="0.25">
      <c r="A999" t="s">
        <v>920</v>
      </c>
      <c r="B999" t="s">
        <v>538</v>
      </c>
      <c r="C999" t="str">
        <f t="shared" si="120"/>
        <v>B</v>
      </c>
      <c r="D999" s="11">
        <f t="shared" si="121"/>
        <v>750</v>
      </c>
      <c r="E999" s="7">
        <v>4</v>
      </c>
      <c r="F999" s="6">
        <f t="shared" si="123"/>
        <v>3000</v>
      </c>
      <c r="G999" s="3">
        <v>41124</v>
      </c>
      <c r="H999" s="3">
        <v>41126</v>
      </c>
      <c r="I999" s="5">
        <f t="shared" si="124"/>
        <v>3</v>
      </c>
      <c r="J999" s="5">
        <f t="shared" si="125"/>
        <v>3</v>
      </c>
      <c r="K999" s="6">
        <f t="shared" si="126"/>
        <v>0</v>
      </c>
      <c r="L999" s="6">
        <f t="shared" si="127"/>
        <v>0</v>
      </c>
      <c r="M999" t="str">
        <f t="shared" si="122"/>
        <v>Gyors</v>
      </c>
    </row>
    <row r="1000" spans="1:13" x14ac:dyDescent="0.25">
      <c r="A1000" t="s">
        <v>923</v>
      </c>
      <c r="B1000" t="s">
        <v>372</v>
      </c>
      <c r="C1000" t="str">
        <f t="shared" si="120"/>
        <v>D</v>
      </c>
      <c r="D1000" s="11">
        <f t="shared" si="121"/>
        <v>1500</v>
      </c>
      <c r="E1000" s="7">
        <v>8</v>
      </c>
      <c r="F1000" s="6">
        <f t="shared" si="123"/>
        <v>12000</v>
      </c>
      <c r="G1000" s="3">
        <v>40916</v>
      </c>
      <c r="H1000" s="3">
        <v>40919</v>
      </c>
      <c r="I1000" s="5">
        <f t="shared" si="124"/>
        <v>4</v>
      </c>
      <c r="J1000" s="5">
        <f t="shared" si="125"/>
        <v>4</v>
      </c>
      <c r="K1000" s="6">
        <f t="shared" si="126"/>
        <v>0</v>
      </c>
      <c r="L1000" s="6">
        <f t="shared" si="127"/>
        <v>0</v>
      </c>
      <c r="M1000" t="str">
        <f t="shared" si="122"/>
        <v>Átlag</v>
      </c>
    </row>
    <row r="1001" spans="1:13" x14ac:dyDescent="0.25">
      <c r="A1001" t="s">
        <v>836</v>
      </c>
      <c r="B1001" t="s">
        <v>706</v>
      </c>
      <c r="C1001" t="str">
        <f t="shared" si="120"/>
        <v>E</v>
      </c>
      <c r="D1001" s="11">
        <f t="shared" si="121"/>
        <v>2000</v>
      </c>
      <c r="E1001" s="7">
        <v>10</v>
      </c>
      <c r="F1001" s="6">
        <f t="shared" si="123"/>
        <v>20000</v>
      </c>
      <c r="G1001" s="3">
        <v>41075</v>
      </c>
      <c r="H1001" s="3">
        <v>41078</v>
      </c>
      <c r="I1001" s="5">
        <f t="shared" si="124"/>
        <v>4</v>
      </c>
      <c r="J1001" s="5">
        <f t="shared" si="125"/>
        <v>4</v>
      </c>
      <c r="K1001" s="6">
        <f t="shared" si="126"/>
        <v>0</v>
      </c>
      <c r="L1001" s="6">
        <f t="shared" si="127"/>
        <v>0</v>
      </c>
      <c r="M1001" t="str">
        <f t="shared" si="122"/>
        <v>Átlag</v>
      </c>
    </row>
  </sheetData>
  <conditionalFormatting sqref="A2:M1001">
    <cfRule type="expression" dxfId="0" priority="1">
      <formula>$K2&gt;0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0"/>
  <sheetViews>
    <sheetView workbookViewId="0"/>
  </sheetViews>
  <sheetFormatPr defaultRowHeight="15" x14ac:dyDescent="0.25"/>
  <cols>
    <col min="1" max="1" width="49.7109375" bestFit="1" customWidth="1"/>
    <col min="2" max="2" width="9.42578125" bestFit="1" customWidth="1"/>
    <col min="6" max="6" width="9.42578125" bestFit="1" customWidth="1"/>
  </cols>
  <sheetData>
    <row r="1" spans="1:12" x14ac:dyDescent="0.25">
      <c r="A1" t="s">
        <v>0</v>
      </c>
      <c r="B1" t="s">
        <v>1</v>
      </c>
      <c r="F1" t="s">
        <v>786</v>
      </c>
      <c r="G1" s="1">
        <v>2500</v>
      </c>
      <c r="H1" s="1">
        <v>2000</v>
      </c>
      <c r="I1" s="1">
        <v>1500</v>
      </c>
      <c r="J1" s="1">
        <v>1000</v>
      </c>
      <c r="K1" s="1">
        <v>750</v>
      </c>
      <c r="L1" s="1">
        <v>500</v>
      </c>
    </row>
    <row r="2" spans="1:12" x14ac:dyDescent="0.25">
      <c r="A2" t="s">
        <v>2</v>
      </c>
      <c r="B2" t="s">
        <v>781</v>
      </c>
      <c r="F2" t="s">
        <v>1</v>
      </c>
      <c r="G2" s="2" t="s">
        <v>787</v>
      </c>
      <c r="H2" s="2" t="s">
        <v>785</v>
      </c>
      <c r="I2" s="2" t="s">
        <v>783</v>
      </c>
      <c r="J2" s="2" t="s">
        <v>782</v>
      </c>
      <c r="K2" s="2" t="s">
        <v>784</v>
      </c>
      <c r="L2" s="2" t="s">
        <v>781</v>
      </c>
    </row>
    <row r="3" spans="1:12" x14ac:dyDescent="0.25">
      <c r="A3" t="s">
        <v>3</v>
      </c>
      <c r="B3" t="s">
        <v>782</v>
      </c>
      <c r="F3" t="s">
        <v>953</v>
      </c>
      <c r="G3" s="1">
        <f t="shared" ref="G3:L3" si="0">G1</f>
        <v>2500</v>
      </c>
      <c r="H3" s="1">
        <f t="shared" si="0"/>
        <v>2000</v>
      </c>
      <c r="I3" s="1">
        <f t="shared" si="0"/>
        <v>1500</v>
      </c>
      <c r="J3" s="1">
        <f t="shared" si="0"/>
        <v>1000</v>
      </c>
      <c r="K3" s="1">
        <f t="shared" si="0"/>
        <v>750</v>
      </c>
      <c r="L3" s="1">
        <f t="shared" si="0"/>
        <v>500</v>
      </c>
    </row>
    <row r="4" spans="1:12" x14ac:dyDescent="0.25">
      <c r="A4" t="s">
        <v>4</v>
      </c>
      <c r="B4" t="s">
        <v>783</v>
      </c>
    </row>
    <row r="5" spans="1:12" x14ac:dyDescent="0.25">
      <c r="A5" t="s">
        <v>5</v>
      </c>
      <c r="B5" t="s">
        <v>781</v>
      </c>
    </row>
    <row r="6" spans="1:12" x14ac:dyDescent="0.25">
      <c r="A6" t="s">
        <v>6</v>
      </c>
      <c r="B6" t="s">
        <v>781</v>
      </c>
    </row>
    <row r="7" spans="1:12" x14ac:dyDescent="0.25">
      <c r="A7" t="s">
        <v>7</v>
      </c>
      <c r="B7" t="s">
        <v>781</v>
      </c>
    </row>
    <row r="8" spans="1:12" x14ac:dyDescent="0.25">
      <c r="A8" t="s">
        <v>8</v>
      </c>
      <c r="B8" t="s">
        <v>783</v>
      </c>
    </row>
    <row r="9" spans="1:12" x14ac:dyDescent="0.25">
      <c r="A9" t="s">
        <v>9</v>
      </c>
      <c r="B9" t="s">
        <v>782</v>
      </c>
    </row>
    <row r="10" spans="1:12" x14ac:dyDescent="0.25">
      <c r="A10" t="s">
        <v>10</v>
      </c>
      <c r="B10" t="s">
        <v>781</v>
      </c>
    </row>
    <row r="11" spans="1:12" x14ac:dyDescent="0.25">
      <c r="A11" t="s">
        <v>11</v>
      </c>
      <c r="B11" t="s">
        <v>782</v>
      </c>
    </row>
    <row r="12" spans="1:12" x14ac:dyDescent="0.25">
      <c r="A12" t="s">
        <v>12</v>
      </c>
      <c r="B12" t="s">
        <v>784</v>
      </c>
    </row>
    <row r="13" spans="1:12" x14ac:dyDescent="0.25">
      <c r="A13" t="s">
        <v>13</v>
      </c>
      <c r="B13" t="s">
        <v>783</v>
      </c>
    </row>
    <row r="14" spans="1:12" x14ac:dyDescent="0.25">
      <c r="A14" t="s">
        <v>14</v>
      </c>
      <c r="B14" t="s">
        <v>785</v>
      </c>
    </row>
    <row r="15" spans="1:12" x14ac:dyDescent="0.25">
      <c r="A15" t="s">
        <v>15</v>
      </c>
      <c r="B15" t="s">
        <v>781</v>
      </c>
    </row>
    <row r="16" spans="1:12" x14ac:dyDescent="0.25">
      <c r="A16" t="s">
        <v>16</v>
      </c>
      <c r="B16" t="s">
        <v>782</v>
      </c>
    </row>
    <row r="17" spans="1:2" x14ac:dyDescent="0.25">
      <c r="A17" t="s">
        <v>17</v>
      </c>
      <c r="B17" t="s">
        <v>785</v>
      </c>
    </row>
    <row r="18" spans="1:2" x14ac:dyDescent="0.25">
      <c r="A18" t="s">
        <v>18</v>
      </c>
      <c r="B18" t="s">
        <v>783</v>
      </c>
    </row>
    <row r="19" spans="1:2" x14ac:dyDescent="0.25">
      <c r="A19" t="s">
        <v>19</v>
      </c>
      <c r="B19" t="s">
        <v>781</v>
      </c>
    </row>
    <row r="20" spans="1:2" x14ac:dyDescent="0.25">
      <c r="A20" t="s">
        <v>20</v>
      </c>
      <c r="B20" t="s">
        <v>785</v>
      </c>
    </row>
    <row r="21" spans="1:2" x14ac:dyDescent="0.25">
      <c r="A21" t="s">
        <v>21</v>
      </c>
      <c r="B21" t="s">
        <v>781</v>
      </c>
    </row>
    <row r="22" spans="1:2" x14ac:dyDescent="0.25">
      <c r="A22" t="s">
        <v>22</v>
      </c>
      <c r="B22" t="s">
        <v>784</v>
      </c>
    </row>
    <row r="23" spans="1:2" x14ac:dyDescent="0.25">
      <c r="A23" t="s">
        <v>23</v>
      </c>
      <c r="B23" t="s">
        <v>782</v>
      </c>
    </row>
    <row r="24" spans="1:2" x14ac:dyDescent="0.25">
      <c r="A24" t="s">
        <v>24</v>
      </c>
      <c r="B24" t="s">
        <v>782</v>
      </c>
    </row>
    <row r="25" spans="1:2" x14ac:dyDescent="0.25">
      <c r="A25" t="s">
        <v>25</v>
      </c>
      <c r="B25" t="s">
        <v>781</v>
      </c>
    </row>
    <row r="26" spans="1:2" x14ac:dyDescent="0.25">
      <c r="A26" t="s">
        <v>26</v>
      </c>
      <c r="B26" t="s">
        <v>781</v>
      </c>
    </row>
    <row r="27" spans="1:2" x14ac:dyDescent="0.25">
      <c r="A27" t="s">
        <v>27</v>
      </c>
      <c r="B27" t="s">
        <v>784</v>
      </c>
    </row>
    <row r="28" spans="1:2" x14ac:dyDescent="0.25">
      <c r="A28" t="s">
        <v>28</v>
      </c>
      <c r="B28" t="s">
        <v>781</v>
      </c>
    </row>
    <row r="29" spans="1:2" x14ac:dyDescent="0.25">
      <c r="A29" t="s">
        <v>29</v>
      </c>
      <c r="B29" t="s">
        <v>782</v>
      </c>
    </row>
    <row r="30" spans="1:2" x14ac:dyDescent="0.25">
      <c r="A30" t="s">
        <v>30</v>
      </c>
      <c r="B30" t="s">
        <v>785</v>
      </c>
    </row>
    <row r="31" spans="1:2" x14ac:dyDescent="0.25">
      <c r="A31" t="s">
        <v>31</v>
      </c>
      <c r="B31" t="s">
        <v>784</v>
      </c>
    </row>
    <row r="32" spans="1:2" x14ac:dyDescent="0.25">
      <c r="A32" t="s">
        <v>32</v>
      </c>
      <c r="B32" t="s">
        <v>782</v>
      </c>
    </row>
    <row r="33" spans="1:2" x14ac:dyDescent="0.25">
      <c r="A33" t="s">
        <v>33</v>
      </c>
      <c r="B33" t="s">
        <v>784</v>
      </c>
    </row>
    <row r="34" spans="1:2" x14ac:dyDescent="0.25">
      <c r="A34" t="s">
        <v>34</v>
      </c>
      <c r="B34" t="s">
        <v>784</v>
      </c>
    </row>
    <row r="35" spans="1:2" x14ac:dyDescent="0.25">
      <c r="A35" t="s">
        <v>35</v>
      </c>
      <c r="B35" t="s">
        <v>781</v>
      </c>
    </row>
    <row r="36" spans="1:2" x14ac:dyDescent="0.25">
      <c r="A36" t="s">
        <v>36</v>
      </c>
      <c r="B36" t="s">
        <v>784</v>
      </c>
    </row>
    <row r="37" spans="1:2" x14ac:dyDescent="0.25">
      <c r="A37" t="s">
        <v>37</v>
      </c>
      <c r="B37" t="s">
        <v>781</v>
      </c>
    </row>
    <row r="38" spans="1:2" x14ac:dyDescent="0.25">
      <c r="A38" t="s">
        <v>38</v>
      </c>
      <c r="B38" t="s">
        <v>784</v>
      </c>
    </row>
    <row r="39" spans="1:2" x14ac:dyDescent="0.25">
      <c r="A39" t="s">
        <v>39</v>
      </c>
      <c r="B39" t="s">
        <v>785</v>
      </c>
    </row>
    <row r="40" spans="1:2" x14ac:dyDescent="0.25">
      <c r="A40" t="s">
        <v>40</v>
      </c>
      <c r="B40" t="s">
        <v>785</v>
      </c>
    </row>
    <row r="41" spans="1:2" x14ac:dyDescent="0.25">
      <c r="A41" t="s">
        <v>41</v>
      </c>
      <c r="B41" t="s">
        <v>785</v>
      </c>
    </row>
    <row r="42" spans="1:2" x14ac:dyDescent="0.25">
      <c r="A42" t="s">
        <v>42</v>
      </c>
      <c r="B42" t="s">
        <v>782</v>
      </c>
    </row>
    <row r="43" spans="1:2" x14ac:dyDescent="0.25">
      <c r="A43" t="s">
        <v>43</v>
      </c>
      <c r="B43" t="s">
        <v>782</v>
      </c>
    </row>
    <row r="44" spans="1:2" x14ac:dyDescent="0.25">
      <c r="A44" t="s">
        <v>44</v>
      </c>
      <c r="B44" t="s">
        <v>782</v>
      </c>
    </row>
    <row r="45" spans="1:2" x14ac:dyDescent="0.25">
      <c r="A45" t="s">
        <v>45</v>
      </c>
      <c r="B45" t="s">
        <v>781</v>
      </c>
    </row>
    <row r="46" spans="1:2" x14ac:dyDescent="0.25">
      <c r="A46" t="s">
        <v>46</v>
      </c>
      <c r="B46" t="s">
        <v>782</v>
      </c>
    </row>
    <row r="47" spans="1:2" x14ac:dyDescent="0.25">
      <c r="A47" t="s">
        <v>47</v>
      </c>
      <c r="B47" t="s">
        <v>782</v>
      </c>
    </row>
    <row r="48" spans="1:2" x14ac:dyDescent="0.25">
      <c r="A48" t="s">
        <v>48</v>
      </c>
      <c r="B48" t="s">
        <v>781</v>
      </c>
    </row>
    <row r="49" spans="1:2" x14ac:dyDescent="0.25">
      <c r="A49" t="s">
        <v>49</v>
      </c>
      <c r="B49" t="s">
        <v>785</v>
      </c>
    </row>
    <row r="50" spans="1:2" x14ac:dyDescent="0.25">
      <c r="A50" t="s">
        <v>50</v>
      </c>
      <c r="B50" t="s">
        <v>782</v>
      </c>
    </row>
    <row r="51" spans="1:2" x14ac:dyDescent="0.25">
      <c r="A51" t="s">
        <v>51</v>
      </c>
      <c r="B51" t="s">
        <v>782</v>
      </c>
    </row>
    <row r="52" spans="1:2" x14ac:dyDescent="0.25">
      <c r="A52" t="s">
        <v>52</v>
      </c>
      <c r="B52" t="s">
        <v>781</v>
      </c>
    </row>
    <row r="53" spans="1:2" x14ac:dyDescent="0.25">
      <c r="A53" t="s">
        <v>53</v>
      </c>
      <c r="B53" t="s">
        <v>781</v>
      </c>
    </row>
    <row r="54" spans="1:2" x14ac:dyDescent="0.25">
      <c r="A54" t="s">
        <v>54</v>
      </c>
      <c r="B54" t="s">
        <v>784</v>
      </c>
    </row>
    <row r="55" spans="1:2" x14ac:dyDescent="0.25">
      <c r="A55" t="s">
        <v>55</v>
      </c>
      <c r="B55" t="s">
        <v>783</v>
      </c>
    </row>
    <row r="56" spans="1:2" x14ac:dyDescent="0.25">
      <c r="A56" t="s">
        <v>56</v>
      </c>
      <c r="B56" t="s">
        <v>783</v>
      </c>
    </row>
    <row r="57" spans="1:2" x14ac:dyDescent="0.25">
      <c r="A57" t="s">
        <v>57</v>
      </c>
      <c r="B57" t="s">
        <v>781</v>
      </c>
    </row>
    <row r="58" spans="1:2" x14ac:dyDescent="0.25">
      <c r="A58" t="s">
        <v>58</v>
      </c>
      <c r="B58" t="s">
        <v>781</v>
      </c>
    </row>
    <row r="59" spans="1:2" x14ac:dyDescent="0.25">
      <c r="A59" t="s">
        <v>59</v>
      </c>
      <c r="B59" t="s">
        <v>783</v>
      </c>
    </row>
    <row r="60" spans="1:2" x14ac:dyDescent="0.25">
      <c r="A60" t="s">
        <v>60</v>
      </c>
      <c r="B60" t="s">
        <v>781</v>
      </c>
    </row>
    <row r="61" spans="1:2" x14ac:dyDescent="0.25">
      <c r="A61" t="s">
        <v>61</v>
      </c>
      <c r="B61" t="s">
        <v>782</v>
      </c>
    </row>
    <row r="62" spans="1:2" x14ac:dyDescent="0.25">
      <c r="A62" t="s">
        <v>62</v>
      </c>
      <c r="B62" t="s">
        <v>785</v>
      </c>
    </row>
    <row r="63" spans="1:2" x14ac:dyDescent="0.25">
      <c r="A63" t="s">
        <v>63</v>
      </c>
      <c r="B63" t="s">
        <v>781</v>
      </c>
    </row>
    <row r="64" spans="1:2" x14ac:dyDescent="0.25">
      <c r="A64" t="s">
        <v>64</v>
      </c>
      <c r="B64" t="s">
        <v>783</v>
      </c>
    </row>
    <row r="65" spans="1:2" x14ac:dyDescent="0.25">
      <c r="A65" t="s">
        <v>65</v>
      </c>
      <c r="B65" t="s">
        <v>781</v>
      </c>
    </row>
    <row r="66" spans="1:2" x14ac:dyDescent="0.25">
      <c r="A66" t="s">
        <v>66</v>
      </c>
      <c r="B66" t="s">
        <v>784</v>
      </c>
    </row>
    <row r="67" spans="1:2" x14ac:dyDescent="0.25">
      <c r="A67" t="s">
        <v>67</v>
      </c>
      <c r="B67" t="s">
        <v>783</v>
      </c>
    </row>
    <row r="68" spans="1:2" x14ac:dyDescent="0.25">
      <c r="A68" t="s">
        <v>68</v>
      </c>
      <c r="B68" t="s">
        <v>784</v>
      </c>
    </row>
    <row r="69" spans="1:2" x14ac:dyDescent="0.25">
      <c r="A69" t="s">
        <v>69</v>
      </c>
      <c r="B69" t="s">
        <v>785</v>
      </c>
    </row>
    <row r="70" spans="1:2" x14ac:dyDescent="0.25">
      <c r="A70" t="s">
        <v>70</v>
      </c>
      <c r="B70" t="s">
        <v>785</v>
      </c>
    </row>
    <row r="71" spans="1:2" x14ac:dyDescent="0.25">
      <c r="A71" t="s">
        <v>71</v>
      </c>
      <c r="B71" t="s">
        <v>781</v>
      </c>
    </row>
    <row r="72" spans="1:2" x14ac:dyDescent="0.25">
      <c r="A72" t="s">
        <v>72</v>
      </c>
      <c r="B72" t="s">
        <v>783</v>
      </c>
    </row>
    <row r="73" spans="1:2" x14ac:dyDescent="0.25">
      <c r="A73" t="s">
        <v>73</v>
      </c>
      <c r="B73" t="s">
        <v>781</v>
      </c>
    </row>
    <row r="74" spans="1:2" x14ac:dyDescent="0.25">
      <c r="A74" t="s">
        <v>74</v>
      </c>
      <c r="B74" t="s">
        <v>783</v>
      </c>
    </row>
    <row r="75" spans="1:2" x14ac:dyDescent="0.25">
      <c r="A75" t="s">
        <v>75</v>
      </c>
      <c r="B75" t="s">
        <v>784</v>
      </c>
    </row>
    <row r="76" spans="1:2" x14ac:dyDescent="0.25">
      <c r="A76" t="s">
        <v>76</v>
      </c>
      <c r="B76" t="s">
        <v>784</v>
      </c>
    </row>
    <row r="77" spans="1:2" x14ac:dyDescent="0.25">
      <c r="A77" t="s">
        <v>77</v>
      </c>
      <c r="B77" t="s">
        <v>781</v>
      </c>
    </row>
    <row r="78" spans="1:2" x14ac:dyDescent="0.25">
      <c r="A78" t="s">
        <v>78</v>
      </c>
      <c r="B78" t="s">
        <v>781</v>
      </c>
    </row>
    <row r="79" spans="1:2" x14ac:dyDescent="0.25">
      <c r="A79" t="s">
        <v>79</v>
      </c>
      <c r="B79" t="s">
        <v>785</v>
      </c>
    </row>
    <row r="80" spans="1:2" x14ac:dyDescent="0.25">
      <c r="A80" t="s">
        <v>80</v>
      </c>
      <c r="B80" t="s">
        <v>782</v>
      </c>
    </row>
    <row r="81" spans="1:2" x14ac:dyDescent="0.25">
      <c r="A81" t="s">
        <v>81</v>
      </c>
      <c r="B81" t="s">
        <v>783</v>
      </c>
    </row>
    <row r="82" spans="1:2" x14ac:dyDescent="0.25">
      <c r="A82" t="s">
        <v>82</v>
      </c>
      <c r="B82" t="s">
        <v>784</v>
      </c>
    </row>
    <row r="83" spans="1:2" x14ac:dyDescent="0.25">
      <c r="A83" t="s">
        <v>83</v>
      </c>
      <c r="B83" t="s">
        <v>781</v>
      </c>
    </row>
    <row r="84" spans="1:2" x14ac:dyDescent="0.25">
      <c r="A84" t="s">
        <v>84</v>
      </c>
      <c r="B84" t="s">
        <v>782</v>
      </c>
    </row>
    <row r="85" spans="1:2" x14ac:dyDescent="0.25">
      <c r="A85" t="s">
        <v>85</v>
      </c>
      <c r="B85" t="s">
        <v>783</v>
      </c>
    </row>
    <row r="86" spans="1:2" x14ac:dyDescent="0.25">
      <c r="A86" t="s">
        <v>86</v>
      </c>
      <c r="B86" t="s">
        <v>781</v>
      </c>
    </row>
    <row r="87" spans="1:2" x14ac:dyDescent="0.25">
      <c r="A87" t="s">
        <v>87</v>
      </c>
      <c r="B87" t="s">
        <v>783</v>
      </c>
    </row>
    <row r="88" spans="1:2" x14ac:dyDescent="0.25">
      <c r="A88" t="s">
        <v>88</v>
      </c>
      <c r="B88" t="s">
        <v>782</v>
      </c>
    </row>
    <row r="89" spans="1:2" x14ac:dyDescent="0.25">
      <c r="A89" t="s">
        <v>89</v>
      </c>
      <c r="B89" t="s">
        <v>785</v>
      </c>
    </row>
    <row r="90" spans="1:2" x14ac:dyDescent="0.25">
      <c r="A90" t="s">
        <v>90</v>
      </c>
      <c r="B90" t="s">
        <v>784</v>
      </c>
    </row>
    <row r="91" spans="1:2" x14ac:dyDescent="0.25">
      <c r="A91" t="s">
        <v>91</v>
      </c>
      <c r="B91" t="s">
        <v>785</v>
      </c>
    </row>
    <row r="92" spans="1:2" x14ac:dyDescent="0.25">
      <c r="A92" t="s">
        <v>92</v>
      </c>
      <c r="B92" t="s">
        <v>783</v>
      </c>
    </row>
    <row r="93" spans="1:2" x14ac:dyDescent="0.25">
      <c r="A93" t="s">
        <v>93</v>
      </c>
      <c r="B93" t="s">
        <v>783</v>
      </c>
    </row>
    <row r="94" spans="1:2" x14ac:dyDescent="0.25">
      <c r="A94" t="s">
        <v>94</v>
      </c>
      <c r="B94" t="s">
        <v>785</v>
      </c>
    </row>
    <row r="95" spans="1:2" x14ac:dyDescent="0.25">
      <c r="A95" t="s">
        <v>95</v>
      </c>
      <c r="B95" t="s">
        <v>781</v>
      </c>
    </row>
    <row r="96" spans="1:2" x14ac:dyDescent="0.25">
      <c r="A96" t="s">
        <v>96</v>
      </c>
      <c r="B96" t="s">
        <v>785</v>
      </c>
    </row>
    <row r="97" spans="1:2" x14ac:dyDescent="0.25">
      <c r="A97" t="s">
        <v>97</v>
      </c>
      <c r="B97" t="s">
        <v>785</v>
      </c>
    </row>
    <row r="98" spans="1:2" x14ac:dyDescent="0.25">
      <c r="A98" t="s">
        <v>98</v>
      </c>
      <c r="B98" t="s">
        <v>783</v>
      </c>
    </row>
    <row r="99" spans="1:2" x14ac:dyDescent="0.25">
      <c r="A99" t="s">
        <v>99</v>
      </c>
      <c r="B99" t="s">
        <v>783</v>
      </c>
    </row>
    <row r="100" spans="1:2" x14ac:dyDescent="0.25">
      <c r="A100" t="s">
        <v>100</v>
      </c>
      <c r="B100" t="s">
        <v>785</v>
      </c>
    </row>
    <row r="101" spans="1:2" x14ac:dyDescent="0.25">
      <c r="A101" t="s">
        <v>101</v>
      </c>
      <c r="B101" t="s">
        <v>782</v>
      </c>
    </row>
    <row r="102" spans="1:2" x14ac:dyDescent="0.25">
      <c r="A102" t="s">
        <v>102</v>
      </c>
      <c r="B102" t="s">
        <v>782</v>
      </c>
    </row>
    <row r="103" spans="1:2" x14ac:dyDescent="0.25">
      <c r="A103" t="s">
        <v>103</v>
      </c>
      <c r="B103" t="s">
        <v>785</v>
      </c>
    </row>
    <row r="104" spans="1:2" x14ac:dyDescent="0.25">
      <c r="A104" t="s">
        <v>104</v>
      </c>
      <c r="B104" t="s">
        <v>782</v>
      </c>
    </row>
    <row r="105" spans="1:2" x14ac:dyDescent="0.25">
      <c r="A105" t="s">
        <v>105</v>
      </c>
      <c r="B105" t="s">
        <v>782</v>
      </c>
    </row>
    <row r="106" spans="1:2" x14ac:dyDescent="0.25">
      <c r="A106" t="s">
        <v>106</v>
      </c>
      <c r="B106" t="s">
        <v>783</v>
      </c>
    </row>
    <row r="107" spans="1:2" x14ac:dyDescent="0.25">
      <c r="A107" t="s">
        <v>107</v>
      </c>
      <c r="B107" t="s">
        <v>782</v>
      </c>
    </row>
    <row r="108" spans="1:2" x14ac:dyDescent="0.25">
      <c r="A108" t="s">
        <v>108</v>
      </c>
      <c r="B108" t="s">
        <v>783</v>
      </c>
    </row>
    <row r="109" spans="1:2" x14ac:dyDescent="0.25">
      <c r="A109" t="s">
        <v>109</v>
      </c>
      <c r="B109" t="s">
        <v>782</v>
      </c>
    </row>
    <row r="110" spans="1:2" x14ac:dyDescent="0.25">
      <c r="A110" t="s">
        <v>110</v>
      </c>
      <c r="B110" t="s">
        <v>781</v>
      </c>
    </row>
    <row r="111" spans="1:2" x14ac:dyDescent="0.25">
      <c r="A111" t="s">
        <v>111</v>
      </c>
      <c r="B111" t="s">
        <v>781</v>
      </c>
    </row>
    <row r="112" spans="1:2" x14ac:dyDescent="0.25">
      <c r="A112" t="s">
        <v>112</v>
      </c>
      <c r="B112" t="s">
        <v>782</v>
      </c>
    </row>
    <row r="113" spans="1:2" x14ac:dyDescent="0.25">
      <c r="A113" t="s">
        <v>113</v>
      </c>
      <c r="B113" t="s">
        <v>782</v>
      </c>
    </row>
    <row r="114" spans="1:2" x14ac:dyDescent="0.25">
      <c r="A114" t="s">
        <v>114</v>
      </c>
      <c r="B114" t="s">
        <v>783</v>
      </c>
    </row>
    <row r="115" spans="1:2" x14ac:dyDescent="0.25">
      <c r="A115" t="s">
        <v>115</v>
      </c>
      <c r="B115" t="s">
        <v>784</v>
      </c>
    </row>
    <row r="116" spans="1:2" x14ac:dyDescent="0.25">
      <c r="A116" t="s">
        <v>116</v>
      </c>
      <c r="B116" t="s">
        <v>785</v>
      </c>
    </row>
    <row r="117" spans="1:2" x14ac:dyDescent="0.25">
      <c r="A117" t="s">
        <v>117</v>
      </c>
      <c r="B117" t="s">
        <v>781</v>
      </c>
    </row>
    <row r="118" spans="1:2" x14ac:dyDescent="0.25">
      <c r="A118" t="s">
        <v>118</v>
      </c>
      <c r="B118" t="s">
        <v>783</v>
      </c>
    </row>
    <row r="119" spans="1:2" x14ac:dyDescent="0.25">
      <c r="A119" t="s">
        <v>119</v>
      </c>
      <c r="B119" t="s">
        <v>782</v>
      </c>
    </row>
    <row r="120" spans="1:2" x14ac:dyDescent="0.25">
      <c r="A120" t="s">
        <v>120</v>
      </c>
      <c r="B120" t="s">
        <v>781</v>
      </c>
    </row>
    <row r="121" spans="1:2" x14ac:dyDescent="0.25">
      <c r="A121" t="s">
        <v>121</v>
      </c>
      <c r="B121" t="s">
        <v>781</v>
      </c>
    </row>
    <row r="122" spans="1:2" x14ac:dyDescent="0.25">
      <c r="A122" t="s">
        <v>122</v>
      </c>
      <c r="B122" t="s">
        <v>785</v>
      </c>
    </row>
    <row r="123" spans="1:2" x14ac:dyDescent="0.25">
      <c r="A123" t="s">
        <v>123</v>
      </c>
      <c r="B123" t="s">
        <v>783</v>
      </c>
    </row>
    <row r="124" spans="1:2" x14ac:dyDescent="0.25">
      <c r="A124" t="s">
        <v>124</v>
      </c>
      <c r="B124" t="s">
        <v>784</v>
      </c>
    </row>
    <row r="125" spans="1:2" x14ac:dyDescent="0.25">
      <c r="A125" t="s">
        <v>125</v>
      </c>
      <c r="B125" t="s">
        <v>781</v>
      </c>
    </row>
    <row r="126" spans="1:2" x14ac:dyDescent="0.25">
      <c r="A126" t="s">
        <v>126</v>
      </c>
      <c r="B126" t="s">
        <v>784</v>
      </c>
    </row>
    <row r="127" spans="1:2" x14ac:dyDescent="0.25">
      <c r="A127" t="s">
        <v>127</v>
      </c>
      <c r="B127" t="s">
        <v>785</v>
      </c>
    </row>
    <row r="128" spans="1:2" x14ac:dyDescent="0.25">
      <c r="A128" t="s">
        <v>128</v>
      </c>
      <c r="B128" t="s">
        <v>782</v>
      </c>
    </row>
    <row r="129" spans="1:2" x14ac:dyDescent="0.25">
      <c r="A129" t="s">
        <v>129</v>
      </c>
      <c r="B129" t="s">
        <v>781</v>
      </c>
    </row>
    <row r="130" spans="1:2" x14ac:dyDescent="0.25">
      <c r="A130" t="s">
        <v>130</v>
      </c>
      <c r="B130" t="s">
        <v>785</v>
      </c>
    </row>
    <row r="131" spans="1:2" x14ac:dyDescent="0.25">
      <c r="A131" t="s">
        <v>131</v>
      </c>
      <c r="B131" t="s">
        <v>781</v>
      </c>
    </row>
    <row r="132" spans="1:2" x14ac:dyDescent="0.25">
      <c r="A132" t="s">
        <v>132</v>
      </c>
      <c r="B132" t="s">
        <v>781</v>
      </c>
    </row>
    <row r="133" spans="1:2" x14ac:dyDescent="0.25">
      <c r="A133" t="s">
        <v>133</v>
      </c>
      <c r="B133" t="s">
        <v>785</v>
      </c>
    </row>
    <row r="134" spans="1:2" x14ac:dyDescent="0.25">
      <c r="A134" t="s">
        <v>134</v>
      </c>
      <c r="B134" t="s">
        <v>781</v>
      </c>
    </row>
    <row r="135" spans="1:2" x14ac:dyDescent="0.25">
      <c r="A135" t="s">
        <v>135</v>
      </c>
      <c r="B135" t="s">
        <v>785</v>
      </c>
    </row>
    <row r="136" spans="1:2" x14ac:dyDescent="0.25">
      <c r="A136" t="s">
        <v>136</v>
      </c>
      <c r="B136" t="s">
        <v>781</v>
      </c>
    </row>
    <row r="137" spans="1:2" x14ac:dyDescent="0.25">
      <c r="A137" t="s">
        <v>137</v>
      </c>
      <c r="B137" t="s">
        <v>782</v>
      </c>
    </row>
    <row r="138" spans="1:2" x14ac:dyDescent="0.25">
      <c r="A138" t="s">
        <v>138</v>
      </c>
      <c r="B138" t="s">
        <v>782</v>
      </c>
    </row>
    <row r="139" spans="1:2" x14ac:dyDescent="0.25">
      <c r="A139" t="s">
        <v>139</v>
      </c>
      <c r="B139" t="s">
        <v>783</v>
      </c>
    </row>
    <row r="140" spans="1:2" x14ac:dyDescent="0.25">
      <c r="A140" t="s">
        <v>140</v>
      </c>
      <c r="B140" t="s">
        <v>785</v>
      </c>
    </row>
    <row r="141" spans="1:2" x14ac:dyDescent="0.25">
      <c r="A141" t="s">
        <v>141</v>
      </c>
      <c r="B141" t="s">
        <v>785</v>
      </c>
    </row>
    <row r="142" spans="1:2" x14ac:dyDescent="0.25">
      <c r="A142" t="s">
        <v>142</v>
      </c>
      <c r="B142" t="s">
        <v>781</v>
      </c>
    </row>
    <row r="143" spans="1:2" x14ac:dyDescent="0.25">
      <c r="A143" t="s">
        <v>143</v>
      </c>
      <c r="B143" t="s">
        <v>784</v>
      </c>
    </row>
    <row r="144" spans="1:2" x14ac:dyDescent="0.25">
      <c r="A144" t="s">
        <v>144</v>
      </c>
      <c r="B144" t="s">
        <v>781</v>
      </c>
    </row>
    <row r="145" spans="1:2" x14ac:dyDescent="0.25">
      <c r="A145" t="s">
        <v>145</v>
      </c>
      <c r="B145" t="s">
        <v>782</v>
      </c>
    </row>
    <row r="146" spans="1:2" x14ac:dyDescent="0.25">
      <c r="A146" t="s">
        <v>146</v>
      </c>
      <c r="B146" t="s">
        <v>782</v>
      </c>
    </row>
    <row r="147" spans="1:2" x14ac:dyDescent="0.25">
      <c r="A147" t="s">
        <v>147</v>
      </c>
      <c r="B147" t="s">
        <v>782</v>
      </c>
    </row>
    <row r="148" spans="1:2" x14ac:dyDescent="0.25">
      <c r="A148" t="s">
        <v>148</v>
      </c>
      <c r="B148" t="s">
        <v>781</v>
      </c>
    </row>
    <row r="149" spans="1:2" x14ac:dyDescent="0.25">
      <c r="A149" t="s">
        <v>149</v>
      </c>
      <c r="B149" t="s">
        <v>783</v>
      </c>
    </row>
    <row r="150" spans="1:2" x14ac:dyDescent="0.25">
      <c r="A150" t="s">
        <v>150</v>
      </c>
      <c r="B150" t="s">
        <v>784</v>
      </c>
    </row>
    <row r="151" spans="1:2" x14ac:dyDescent="0.25">
      <c r="A151" t="s">
        <v>151</v>
      </c>
      <c r="B151" t="s">
        <v>783</v>
      </c>
    </row>
    <row r="152" spans="1:2" x14ac:dyDescent="0.25">
      <c r="A152" t="s">
        <v>152</v>
      </c>
      <c r="B152" t="s">
        <v>785</v>
      </c>
    </row>
    <row r="153" spans="1:2" x14ac:dyDescent="0.25">
      <c r="A153" t="s">
        <v>153</v>
      </c>
      <c r="B153" t="s">
        <v>785</v>
      </c>
    </row>
    <row r="154" spans="1:2" x14ac:dyDescent="0.25">
      <c r="A154" t="s">
        <v>154</v>
      </c>
      <c r="B154" t="s">
        <v>785</v>
      </c>
    </row>
    <row r="155" spans="1:2" x14ac:dyDescent="0.25">
      <c r="A155" t="s">
        <v>155</v>
      </c>
      <c r="B155" t="s">
        <v>784</v>
      </c>
    </row>
    <row r="156" spans="1:2" x14ac:dyDescent="0.25">
      <c r="A156" t="s">
        <v>156</v>
      </c>
      <c r="B156" t="s">
        <v>783</v>
      </c>
    </row>
    <row r="157" spans="1:2" x14ac:dyDescent="0.25">
      <c r="A157" t="s">
        <v>157</v>
      </c>
      <c r="B157" t="s">
        <v>782</v>
      </c>
    </row>
    <row r="158" spans="1:2" x14ac:dyDescent="0.25">
      <c r="A158" t="s">
        <v>158</v>
      </c>
      <c r="B158" t="s">
        <v>784</v>
      </c>
    </row>
    <row r="159" spans="1:2" x14ac:dyDescent="0.25">
      <c r="A159" t="s">
        <v>159</v>
      </c>
      <c r="B159" t="s">
        <v>784</v>
      </c>
    </row>
    <row r="160" spans="1:2" x14ac:dyDescent="0.25">
      <c r="A160" t="s">
        <v>160</v>
      </c>
      <c r="B160" t="s">
        <v>785</v>
      </c>
    </row>
    <row r="161" spans="1:2" x14ac:dyDescent="0.25">
      <c r="A161" t="s">
        <v>161</v>
      </c>
      <c r="B161" t="s">
        <v>785</v>
      </c>
    </row>
    <row r="162" spans="1:2" x14ac:dyDescent="0.25">
      <c r="A162" t="s">
        <v>162</v>
      </c>
      <c r="B162" t="s">
        <v>783</v>
      </c>
    </row>
    <row r="163" spans="1:2" x14ac:dyDescent="0.25">
      <c r="A163" t="s">
        <v>163</v>
      </c>
      <c r="B163" t="s">
        <v>784</v>
      </c>
    </row>
    <row r="164" spans="1:2" x14ac:dyDescent="0.25">
      <c r="A164" t="s">
        <v>164</v>
      </c>
      <c r="B164" t="s">
        <v>784</v>
      </c>
    </row>
    <row r="165" spans="1:2" x14ac:dyDescent="0.25">
      <c r="A165" t="s">
        <v>165</v>
      </c>
      <c r="B165" t="s">
        <v>781</v>
      </c>
    </row>
    <row r="166" spans="1:2" x14ac:dyDescent="0.25">
      <c r="A166" t="s">
        <v>166</v>
      </c>
      <c r="B166" t="s">
        <v>784</v>
      </c>
    </row>
    <row r="167" spans="1:2" x14ac:dyDescent="0.25">
      <c r="A167" t="s">
        <v>167</v>
      </c>
      <c r="B167" t="s">
        <v>781</v>
      </c>
    </row>
    <row r="168" spans="1:2" x14ac:dyDescent="0.25">
      <c r="A168" t="s">
        <v>168</v>
      </c>
      <c r="B168" t="s">
        <v>782</v>
      </c>
    </row>
    <row r="169" spans="1:2" x14ac:dyDescent="0.25">
      <c r="A169" t="s">
        <v>169</v>
      </c>
      <c r="B169" t="s">
        <v>781</v>
      </c>
    </row>
    <row r="170" spans="1:2" x14ac:dyDescent="0.25">
      <c r="A170" t="s">
        <v>170</v>
      </c>
      <c r="B170" t="s">
        <v>781</v>
      </c>
    </row>
    <row r="171" spans="1:2" x14ac:dyDescent="0.25">
      <c r="A171" t="s">
        <v>171</v>
      </c>
      <c r="B171" t="s">
        <v>784</v>
      </c>
    </row>
    <row r="172" spans="1:2" x14ac:dyDescent="0.25">
      <c r="A172" t="s">
        <v>172</v>
      </c>
      <c r="B172" t="s">
        <v>782</v>
      </c>
    </row>
    <row r="173" spans="1:2" x14ac:dyDescent="0.25">
      <c r="A173" t="s">
        <v>173</v>
      </c>
      <c r="B173" t="s">
        <v>782</v>
      </c>
    </row>
    <row r="174" spans="1:2" x14ac:dyDescent="0.25">
      <c r="A174" t="s">
        <v>174</v>
      </c>
      <c r="B174" t="s">
        <v>785</v>
      </c>
    </row>
    <row r="175" spans="1:2" x14ac:dyDescent="0.25">
      <c r="A175" t="s">
        <v>175</v>
      </c>
      <c r="B175" t="s">
        <v>784</v>
      </c>
    </row>
    <row r="176" spans="1:2" x14ac:dyDescent="0.25">
      <c r="A176" t="s">
        <v>176</v>
      </c>
      <c r="B176" t="s">
        <v>782</v>
      </c>
    </row>
    <row r="177" spans="1:2" x14ac:dyDescent="0.25">
      <c r="A177" t="s">
        <v>177</v>
      </c>
      <c r="B177" t="s">
        <v>782</v>
      </c>
    </row>
    <row r="178" spans="1:2" x14ac:dyDescent="0.25">
      <c r="A178" t="s">
        <v>178</v>
      </c>
      <c r="B178" t="s">
        <v>784</v>
      </c>
    </row>
    <row r="179" spans="1:2" x14ac:dyDescent="0.25">
      <c r="A179" t="s">
        <v>179</v>
      </c>
      <c r="B179" t="s">
        <v>782</v>
      </c>
    </row>
    <row r="180" spans="1:2" x14ac:dyDescent="0.25">
      <c r="A180" t="s">
        <v>180</v>
      </c>
      <c r="B180" t="s">
        <v>783</v>
      </c>
    </row>
    <row r="181" spans="1:2" x14ac:dyDescent="0.25">
      <c r="A181" t="s">
        <v>181</v>
      </c>
      <c r="B181" t="s">
        <v>785</v>
      </c>
    </row>
    <row r="182" spans="1:2" x14ac:dyDescent="0.25">
      <c r="A182" t="s">
        <v>182</v>
      </c>
      <c r="B182" t="s">
        <v>784</v>
      </c>
    </row>
    <row r="183" spans="1:2" x14ac:dyDescent="0.25">
      <c r="A183" t="s">
        <v>183</v>
      </c>
      <c r="B183" t="s">
        <v>781</v>
      </c>
    </row>
    <row r="184" spans="1:2" x14ac:dyDescent="0.25">
      <c r="A184" t="s">
        <v>184</v>
      </c>
      <c r="B184" t="s">
        <v>785</v>
      </c>
    </row>
    <row r="185" spans="1:2" x14ac:dyDescent="0.25">
      <c r="A185" t="s">
        <v>185</v>
      </c>
      <c r="B185" t="s">
        <v>781</v>
      </c>
    </row>
    <row r="186" spans="1:2" x14ac:dyDescent="0.25">
      <c r="A186" t="s">
        <v>186</v>
      </c>
      <c r="B186" t="s">
        <v>782</v>
      </c>
    </row>
    <row r="187" spans="1:2" x14ac:dyDescent="0.25">
      <c r="A187" t="s">
        <v>187</v>
      </c>
      <c r="B187" t="s">
        <v>784</v>
      </c>
    </row>
    <row r="188" spans="1:2" x14ac:dyDescent="0.25">
      <c r="A188" t="s">
        <v>188</v>
      </c>
      <c r="B188" t="s">
        <v>784</v>
      </c>
    </row>
    <row r="189" spans="1:2" x14ac:dyDescent="0.25">
      <c r="A189" t="s">
        <v>189</v>
      </c>
      <c r="B189" t="s">
        <v>785</v>
      </c>
    </row>
    <row r="190" spans="1:2" x14ac:dyDescent="0.25">
      <c r="A190" t="s">
        <v>190</v>
      </c>
      <c r="B190" t="s">
        <v>783</v>
      </c>
    </row>
    <row r="191" spans="1:2" x14ac:dyDescent="0.25">
      <c r="A191" t="s">
        <v>191</v>
      </c>
      <c r="B191" t="s">
        <v>783</v>
      </c>
    </row>
    <row r="192" spans="1:2" x14ac:dyDescent="0.25">
      <c r="A192" t="s">
        <v>192</v>
      </c>
      <c r="B192" t="s">
        <v>785</v>
      </c>
    </row>
    <row r="193" spans="1:2" x14ac:dyDescent="0.25">
      <c r="A193" t="s">
        <v>193</v>
      </c>
      <c r="B193" t="s">
        <v>783</v>
      </c>
    </row>
    <row r="194" spans="1:2" x14ac:dyDescent="0.25">
      <c r="A194" t="s">
        <v>194</v>
      </c>
      <c r="B194" t="s">
        <v>784</v>
      </c>
    </row>
    <row r="195" spans="1:2" x14ac:dyDescent="0.25">
      <c r="A195" t="s">
        <v>195</v>
      </c>
      <c r="B195" t="s">
        <v>784</v>
      </c>
    </row>
    <row r="196" spans="1:2" x14ac:dyDescent="0.25">
      <c r="A196" t="s">
        <v>196</v>
      </c>
      <c r="B196" t="s">
        <v>785</v>
      </c>
    </row>
    <row r="197" spans="1:2" x14ac:dyDescent="0.25">
      <c r="A197" t="s">
        <v>197</v>
      </c>
      <c r="B197" t="s">
        <v>781</v>
      </c>
    </row>
    <row r="198" spans="1:2" x14ac:dyDescent="0.25">
      <c r="A198" t="s">
        <v>198</v>
      </c>
      <c r="B198" t="s">
        <v>782</v>
      </c>
    </row>
    <row r="199" spans="1:2" x14ac:dyDescent="0.25">
      <c r="A199" t="s">
        <v>199</v>
      </c>
      <c r="B199" t="s">
        <v>785</v>
      </c>
    </row>
    <row r="200" spans="1:2" x14ac:dyDescent="0.25">
      <c r="A200" t="s">
        <v>200</v>
      </c>
      <c r="B200" t="s">
        <v>783</v>
      </c>
    </row>
    <row r="201" spans="1:2" x14ac:dyDescent="0.25">
      <c r="A201" t="s">
        <v>201</v>
      </c>
      <c r="B201" t="s">
        <v>785</v>
      </c>
    </row>
    <row r="202" spans="1:2" x14ac:dyDescent="0.25">
      <c r="A202" t="s">
        <v>202</v>
      </c>
      <c r="B202" t="s">
        <v>781</v>
      </c>
    </row>
    <row r="203" spans="1:2" x14ac:dyDescent="0.25">
      <c r="A203" t="s">
        <v>203</v>
      </c>
      <c r="B203" t="s">
        <v>782</v>
      </c>
    </row>
    <row r="204" spans="1:2" x14ac:dyDescent="0.25">
      <c r="A204" t="s">
        <v>204</v>
      </c>
      <c r="B204" t="s">
        <v>783</v>
      </c>
    </row>
    <row r="205" spans="1:2" x14ac:dyDescent="0.25">
      <c r="A205" t="s">
        <v>205</v>
      </c>
      <c r="B205" t="s">
        <v>784</v>
      </c>
    </row>
    <row r="206" spans="1:2" x14ac:dyDescent="0.25">
      <c r="A206" t="s">
        <v>206</v>
      </c>
      <c r="B206" t="s">
        <v>781</v>
      </c>
    </row>
    <row r="207" spans="1:2" x14ac:dyDescent="0.25">
      <c r="A207" t="s">
        <v>207</v>
      </c>
      <c r="B207" t="s">
        <v>782</v>
      </c>
    </row>
    <row r="208" spans="1:2" x14ac:dyDescent="0.25">
      <c r="A208" t="s">
        <v>208</v>
      </c>
      <c r="B208" t="s">
        <v>784</v>
      </c>
    </row>
    <row r="209" spans="1:2" x14ac:dyDescent="0.25">
      <c r="A209" t="s">
        <v>209</v>
      </c>
      <c r="B209" t="s">
        <v>782</v>
      </c>
    </row>
    <row r="210" spans="1:2" x14ac:dyDescent="0.25">
      <c r="A210" t="s">
        <v>210</v>
      </c>
      <c r="B210" t="s">
        <v>783</v>
      </c>
    </row>
    <row r="211" spans="1:2" x14ac:dyDescent="0.25">
      <c r="A211" t="s">
        <v>211</v>
      </c>
      <c r="B211" t="s">
        <v>781</v>
      </c>
    </row>
    <row r="212" spans="1:2" x14ac:dyDescent="0.25">
      <c r="A212" t="s">
        <v>212</v>
      </c>
      <c r="B212" t="s">
        <v>782</v>
      </c>
    </row>
    <row r="213" spans="1:2" x14ac:dyDescent="0.25">
      <c r="A213" t="s">
        <v>213</v>
      </c>
      <c r="B213" t="s">
        <v>783</v>
      </c>
    </row>
    <row r="214" spans="1:2" x14ac:dyDescent="0.25">
      <c r="A214" t="s">
        <v>214</v>
      </c>
      <c r="B214" t="s">
        <v>784</v>
      </c>
    </row>
    <row r="215" spans="1:2" x14ac:dyDescent="0.25">
      <c r="A215" t="s">
        <v>215</v>
      </c>
      <c r="B215" t="s">
        <v>783</v>
      </c>
    </row>
    <row r="216" spans="1:2" x14ac:dyDescent="0.25">
      <c r="A216" t="s">
        <v>216</v>
      </c>
      <c r="B216" t="s">
        <v>782</v>
      </c>
    </row>
    <row r="217" spans="1:2" x14ac:dyDescent="0.25">
      <c r="A217" t="s">
        <v>217</v>
      </c>
      <c r="B217" t="s">
        <v>782</v>
      </c>
    </row>
    <row r="218" spans="1:2" x14ac:dyDescent="0.25">
      <c r="A218" t="s">
        <v>218</v>
      </c>
      <c r="B218" t="s">
        <v>785</v>
      </c>
    </row>
    <row r="219" spans="1:2" x14ac:dyDescent="0.25">
      <c r="A219" t="s">
        <v>219</v>
      </c>
      <c r="B219" t="s">
        <v>784</v>
      </c>
    </row>
    <row r="220" spans="1:2" x14ac:dyDescent="0.25">
      <c r="A220" t="s">
        <v>220</v>
      </c>
      <c r="B220" t="s">
        <v>784</v>
      </c>
    </row>
    <row r="221" spans="1:2" x14ac:dyDescent="0.25">
      <c r="A221" t="s">
        <v>221</v>
      </c>
      <c r="B221" t="s">
        <v>782</v>
      </c>
    </row>
    <row r="222" spans="1:2" x14ac:dyDescent="0.25">
      <c r="A222" t="s">
        <v>222</v>
      </c>
      <c r="B222" t="s">
        <v>783</v>
      </c>
    </row>
    <row r="223" spans="1:2" x14ac:dyDescent="0.25">
      <c r="A223" t="s">
        <v>223</v>
      </c>
      <c r="B223" t="s">
        <v>782</v>
      </c>
    </row>
    <row r="224" spans="1:2" x14ac:dyDescent="0.25">
      <c r="A224" t="s">
        <v>224</v>
      </c>
      <c r="B224" t="s">
        <v>782</v>
      </c>
    </row>
    <row r="225" spans="1:2" x14ac:dyDescent="0.25">
      <c r="A225" t="s">
        <v>225</v>
      </c>
      <c r="B225" t="s">
        <v>782</v>
      </c>
    </row>
    <row r="226" spans="1:2" x14ac:dyDescent="0.25">
      <c r="A226" t="s">
        <v>226</v>
      </c>
      <c r="B226" t="s">
        <v>784</v>
      </c>
    </row>
    <row r="227" spans="1:2" x14ac:dyDescent="0.25">
      <c r="A227" t="s">
        <v>227</v>
      </c>
      <c r="B227" t="s">
        <v>783</v>
      </c>
    </row>
    <row r="228" spans="1:2" x14ac:dyDescent="0.25">
      <c r="A228" t="s">
        <v>228</v>
      </c>
      <c r="B228" t="s">
        <v>783</v>
      </c>
    </row>
    <row r="229" spans="1:2" x14ac:dyDescent="0.25">
      <c r="A229" t="s">
        <v>229</v>
      </c>
      <c r="B229" t="s">
        <v>781</v>
      </c>
    </row>
    <row r="230" spans="1:2" x14ac:dyDescent="0.25">
      <c r="A230" t="s">
        <v>230</v>
      </c>
      <c r="B230" t="s">
        <v>784</v>
      </c>
    </row>
    <row r="231" spans="1:2" x14ac:dyDescent="0.25">
      <c r="A231" t="s">
        <v>231</v>
      </c>
      <c r="B231" t="s">
        <v>783</v>
      </c>
    </row>
    <row r="232" spans="1:2" x14ac:dyDescent="0.25">
      <c r="A232" t="s">
        <v>232</v>
      </c>
      <c r="B232" t="s">
        <v>785</v>
      </c>
    </row>
    <row r="233" spans="1:2" x14ac:dyDescent="0.25">
      <c r="A233" t="s">
        <v>233</v>
      </c>
      <c r="B233" t="s">
        <v>784</v>
      </c>
    </row>
    <row r="234" spans="1:2" x14ac:dyDescent="0.25">
      <c r="A234" t="s">
        <v>234</v>
      </c>
      <c r="B234" t="s">
        <v>781</v>
      </c>
    </row>
    <row r="235" spans="1:2" x14ac:dyDescent="0.25">
      <c r="A235" t="s">
        <v>235</v>
      </c>
      <c r="B235" t="s">
        <v>785</v>
      </c>
    </row>
    <row r="236" spans="1:2" x14ac:dyDescent="0.25">
      <c r="A236" t="s">
        <v>236</v>
      </c>
      <c r="B236" t="s">
        <v>785</v>
      </c>
    </row>
    <row r="237" spans="1:2" x14ac:dyDescent="0.25">
      <c r="A237" t="s">
        <v>237</v>
      </c>
      <c r="B237" t="s">
        <v>783</v>
      </c>
    </row>
    <row r="238" spans="1:2" x14ac:dyDescent="0.25">
      <c r="A238" t="s">
        <v>238</v>
      </c>
      <c r="B238" t="s">
        <v>785</v>
      </c>
    </row>
    <row r="239" spans="1:2" x14ac:dyDescent="0.25">
      <c r="A239" t="s">
        <v>239</v>
      </c>
      <c r="B239" t="s">
        <v>784</v>
      </c>
    </row>
    <row r="240" spans="1:2" x14ac:dyDescent="0.25">
      <c r="A240" t="s">
        <v>240</v>
      </c>
      <c r="B240" t="s">
        <v>785</v>
      </c>
    </row>
    <row r="241" spans="1:2" x14ac:dyDescent="0.25">
      <c r="A241" t="s">
        <v>241</v>
      </c>
      <c r="B241" t="s">
        <v>781</v>
      </c>
    </row>
    <row r="242" spans="1:2" x14ac:dyDescent="0.25">
      <c r="A242" t="s">
        <v>242</v>
      </c>
      <c r="B242" t="s">
        <v>784</v>
      </c>
    </row>
    <row r="243" spans="1:2" x14ac:dyDescent="0.25">
      <c r="A243" t="s">
        <v>243</v>
      </c>
      <c r="B243" t="s">
        <v>785</v>
      </c>
    </row>
    <row r="244" spans="1:2" x14ac:dyDescent="0.25">
      <c r="A244" t="s">
        <v>244</v>
      </c>
      <c r="B244" t="s">
        <v>784</v>
      </c>
    </row>
    <row r="245" spans="1:2" x14ac:dyDescent="0.25">
      <c r="A245" t="s">
        <v>245</v>
      </c>
      <c r="B245" t="s">
        <v>782</v>
      </c>
    </row>
    <row r="246" spans="1:2" x14ac:dyDescent="0.25">
      <c r="A246" t="s">
        <v>246</v>
      </c>
      <c r="B246" t="s">
        <v>782</v>
      </c>
    </row>
    <row r="247" spans="1:2" x14ac:dyDescent="0.25">
      <c r="A247" t="s">
        <v>247</v>
      </c>
      <c r="B247" t="s">
        <v>784</v>
      </c>
    </row>
    <row r="248" spans="1:2" x14ac:dyDescent="0.25">
      <c r="A248" t="s">
        <v>248</v>
      </c>
      <c r="B248" t="s">
        <v>785</v>
      </c>
    </row>
    <row r="249" spans="1:2" x14ac:dyDescent="0.25">
      <c r="A249" t="s">
        <v>249</v>
      </c>
      <c r="B249" t="s">
        <v>784</v>
      </c>
    </row>
    <row r="250" spans="1:2" x14ac:dyDescent="0.25">
      <c r="A250" t="s">
        <v>250</v>
      </c>
      <c r="B250" t="s">
        <v>782</v>
      </c>
    </row>
    <row r="251" spans="1:2" x14ac:dyDescent="0.25">
      <c r="A251" t="s">
        <v>251</v>
      </c>
      <c r="B251" t="s">
        <v>785</v>
      </c>
    </row>
    <row r="252" spans="1:2" x14ac:dyDescent="0.25">
      <c r="A252" t="s">
        <v>252</v>
      </c>
      <c r="B252" t="s">
        <v>785</v>
      </c>
    </row>
    <row r="253" spans="1:2" x14ac:dyDescent="0.25">
      <c r="A253" t="s">
        <v>253</v>
      </c>
      <c r="B253" t="s">
        <v>783</v>
      </c>
    </row>
    <row r="254" spans="1:2" x14ac:dyDescent="0.25">
      <c r="A254" t="s">
        <v>254</v>
      </c>
      <c r="B254" t="s">
        <v>784</v>
      </c>
    </row>
    <row r="255" spans="1:2" x14ac:dyDescent="0.25">
      <c r="A255" t="s">
        <v>255</v>
      </c>
      <c r="B255" t="s">
        <v>781</v>
      </c>
    </row>
    <row r="256" spans="1:2" x14ac:dyDescent="0.25">
      <c r="A256" t="s">
        <v>256</v>
      </c>
      <c r="B256" t="s">
        <v>781</v>
      </c>
    </row>
    <row r="257" spans="1:2" x14ac:dyDescent="0.25">
      <c r="A257" t="s">
        <v>257</v>
      </c>
      <c r="B257" t="s">
        <v>785</v>
      </c>
    </row>
    <row r="258" spans="1:2" x14ac:dyDescent="0.25">
      <c r="A258" t="s">
        <v>258</v>
      </c>
      <c r="B258" t="s">
        <v>783</v>
      </c>
    </row>
    <row r="259" spans="1:2" x14ac:dyDescent="0.25">
      <c r="A259" t="s">
        <v>259</v>
      </c>
      <c r="B259" t="s">
        <v>782</v>
      </c>
    </row>
    <row r="260" spans="1:2" x14ac:dyDescent="0.25">
      <c r="A260" t="s">
        <v>260</v>
      </c>
      <c r="B260" t="s">
        <v>783</v>
      </c>
    </row>
    <row r="261" spans="1:2" x14ac:dyDescent="0.25">
      <c r="A261" t="s">
        <v>261</v>
      </c>
      <c r="B261" t="s">
        <v>783</v>
      </c>
    </row>
    <row r="262" spans="1:2" x14ac:dyDescent="0.25">
      <c r="A262" t="s">
        <v>262</v>
      </c>
      <c r="B262" t="s">
        <v>783</v>
      </c>
    </row>
    <row r="263" spans="1:2" x14ac:dyDescent="0.25">
      <c r="A263" t="s">
        <v>263</v>
      </c>
      <c r="B263" t="s">
        <v>781</v>
      </c>
    </row>
    <row r="264" spans="1:2" x14ac:dyDescent="0.25">
      <c r="A264" t="s">
        <v>264</v>
      </c>
      <c r="B264" t="s">
        <v>784</v>
      </c>
    </row>
    <row r="265" spans="1:2" x14ac:dyDescent="0.25">
      <c r="A265" t="s">
        <v>265</v>
      </c>
      <c r="B265" t="s">
        <v>783</v>
      </c>
    </row>
    <row r="266" spans="1:2" x14ac:dyDescent="0.25">
      <c r="A266" t="s">
        <v>266</v>
      </c>
      <c r="B266" t="s">
        <v>782</v>
      </c>
    </row>
    <row r="267" spans="1:2" x14ac:dyDescent="0.25">
      <c r="A267" t="s">
        <v>267</v>
      </c>
      <c r="B267" t="s">
        <v>785</v>
      </c>
    </row>
    <row r="268" spans="1:2" x14ac:dyDescent="0.25">
      <c r="A268" t="s">
        <v>268</v>
      </c>
      <c r="B268" t="s">
        <v>782</v>
      </c>
    </row>
    <row r="269" spans="1:2" x14ac:dyDescent="0.25">
      <c r="A269" t="s">
        <v>269</v>
      </c>
      <c r="B269" t="s">
        <v>783</v>
      </c>
    </row>
    <row r="270" spans="1:2" x14ac:dyDescent="0.25">
      <c r="A270" t="s">
        <v>270</v>
      </c>
      <c r="B270" t="s">
        <v>783</v>
      </c>
    </row>
    <row r="271" spans="1:2" x14ac:dyDescent="0.25">
      <c r="A271" t="s">
        <v>271</v>
      </c>
      <c r="B271" t="s">
        <v>783</v>
      </c>
    </row>
    <row r="272" spans="1:2" x14ac:dyDescent="0.25">
      <c r="A272" t="s">
        <v>272</v>
      </c>
      <c r="B272" t="s">
        <v>782</v>
      </c>
    </row>
    <row r="273" spans="1:2" x14ac:dyDescent="0.25">
      <c r="A273" t="s">
        <v>273</v>
      </c>
      <c r="B273" t="s">
        <v>784</v>
      </c>
    </row>
    <row r="274" spans="1:2" x14ac:dyDescent="0.25">
      <c r="A274" t="s">
        <v>274</v>
      </c>
      <c r="B274" t="s">
        <v>782</v>
      </c>
    </row>
    <row r="275" spans="1:2" x14ac:dyDescent="0.25">
      <c r="A275" t="s">
        <v>275</v>
      </c>
      <c r="B275" t="s">
        <v>784</v>
      </c>
    </row>
    <row r="276" spans="1:2" x14ac:dyDescent="0.25">
      <c r="A276" t="s">
        <v>276</v>
      </c>
      <c r="B276" t="s">
        <v>782</v>
      </c>
    </row>
    <row r="277" spans="1:2" x14ac:dyDescent="0.25">
      <c r="A277" t="s">
        <v>277</v>
      </c>
      <c r="B277" t="s">
        <v>783</v>
      </c>
    </row>
    <row r="278" spans="1:2" x14ac:dyDescent="0.25">
      <c r="A278" t="s">
        <v>278</v>
      </c>
      <c r="B278" t="s">
        <v>784</v>
      </c>
    </row>
    <row r="279" spans="1:2" x14ac:dyDescent="0.25">
      <c r="A279" t="s">
        <v>279</v>
      </c>
      <c r="B279" t="s">
        <v>784</v>
      </c>
    </row>
    <row r="280" spans="1:2" x14ac:dyDescent="0.25">
      <c r="A280" t="s">
        <v>280</v>
      </c>
      <c r="B280" t="s">
        <v>785</v>
      </c>
    </row>
    <row r="281" spans="1:2" x14ac:dyDescent="0.25">
      <c r="A281" t="s">
        <v>281</v>
      </c>
      <c r="B281" t="s">
        <v>781</v>
      </c>
    </row>
    <row r="282" spans="1:2" x14ac:dyDescent="0.25">
      <c r="A282" t="s">
        <v>282</v>
      </c>
      <c r="B282" t="s">
        <v>782</v>
      </c>
    </row>
    <row r="283" spans="1:2" x14ac:dyDescent="0.25">
      <c r="A283" t="s">
        <v>283</v>
      </c>
      <c r="B283" t="s">
        <v>785</v>
      </c>
    </row>
    <row r="284" spans="1:2" x14ac:dyDescent="0.25">
      <c r="A284" t="s">
        <v>284</v>
      </c>
      <c r="B284" t="s">
        <v>782</v>
      </c>
    </row>
    <row r="285" spans="1:2" x14ac:dyDescent="0.25">
      <c r="A285" t="s">
        <v>285</v>
      </c>
      <c r="B285" t="s">
        <v>781</v>
      </c>
    </row>
    <row r="286" spans="1:2" x14ac:dyDescent="0.25">
      <c r="A286" t="s">
        <v>286</v>
      </c>
      <c r="B286" t="s">
        <v>783</v>
      </c>
    </row>
    <row r="287" spans="1:2" x14ac:dyDescent="0.25">
      <c r="A287" t="s">
        <v>287</v>
      </c>
      <c r="B287" t="s">
        <v>783</v>
      </c>
    </row>
    <row r="288" spans="1:2" x14ac:dyDescent="0.25">
      <c r="A288" t="s">
        <v>288</v>
      </c>
      <c r="B288" t="s">
        <v>784</v>
      </c>
    </row>
    <row r="289" spans="1:2" x14ac:dyDescent="0.25">
      <c r="A289" t="s">
        <v>289</v>
      </c>
      <c r="B289" t="s">
        <v>783</v>
      </c>
    </row>
    <row r="290" spans="1:2" x14ac:dyDescent="0.25">
      <c r="A290" t="s">
        <v>290</v>
      </c>
      <c r="B290" t="s">
        <v>783</v>
      </c>
    </row>
    <row r="291" spans="1:2" x14ac:dyDescent="0.25">
      <c r="A291" t="s">
        <v>291</v>
      </c>
      <c r="B291" t="s">
        <v>783</v>
      </c>
    </row>
    <row r="292" spans="1:2" x14ac:dyDescent="0.25">
      <c r="A292" t="s">
        <v>292</v>
      </c>
      <c r="B292" t="s">
        <v>784</v>
      </c>
    </row>
    <row r="293" spans="1:2" x14ac:dyDescent="0.25">
      <c r="A293" t="s">
        <v>293</v>
      </c>
      <c r="B293" t="s">
        <v>784</v>
      </c>
    </row>
    <row r="294" spans="1:2" x14ac:dyDescent="0.25">
      <c r="A294" t="s">
        <v>294</v>
      </c>
      <c r="B294" t="s">
        <v>782</v>
      </c>
    </row>
    <row r="295" spans="1:2" x14ac:dyDescent="0.25">
      <c r="A295" t="s">
        <v>295</v>
      </c>
      <c r="B295" t="s">
        <v>783</v>
      </c>
    </row>
    <row r="296" spans="1:2" x14ac:dyDescent="0.25">
      <c r="A296" t="s">
        <v>296</v>
      </c>
      <c r="B296" t="s">
        <v>782</v>
      </c>
    </row>
    <row r="297" spans="1:2" x14ac:dyDescent="0.25">
      <c r="A297" t="s">
        <v>297</v>
      </c>
      <c r="B297" t="s">
        <v>782</v>
      </c>
    </row>
    <row r="298" spans="1:2" x14ac:dyDescent="0.25">
      <c r="A298" t="s">
        <v>298</v>
      </c>
      <c r="B298" t="s">
        <v>783</v>
      </c>
    </row>
    <row r="299" spans="1:2" x14ac:dyDescent="0.25">
      <c r="A299" t="s">
        <v>299</v>
      </c>
      <c r="B299" t="s">
        <v>783</v>
      </c>
    </row>
    <row r="300" spans="1:2" x14ac:dyDescent="0.25">
      <c r="A300" t="s">
        <v>300</v>
      </c>
      <c r="B300" t="s">
        <v>785</v>
      </c>
    </row>
    <row r="301" spans="1:2" x14ac:dyDescent="0.25">
      <c r="A301" t="s">
        <v>301</v>
      </c>
      <c r="B301" t="s">
        <v>781</v>
      </c>
    </row>
    <row r="302" spans="1:2" x14ac:dyDescent="0.25">
      <c r="A302" t="s">
        <v>302</v>
      </c>
      <c r="B302" t="s">
        <v>782</v>
      </c>
    </row>
    <row r="303" spans="1:2" x14ac:dyDescent="0.25">
      <c r="A303" t="s">
        <v>303</v>
      </c>
      <c r="B303" t="s">
        <v>784</v>
      </c>
    </row>
    <row r="304" spans="1:2" x14ac:dyDescent="0.25">
      <c r="A304" t="s">
        <v>304</v>
      </c>
      <c r="B304" t="s">
        <v>785</v>
      </c>
    </row>
    <row r="305" spans="1:2" x14ac:dyDescent="0.25">
      <c r="A305" t="s">
        <v>305</v>
      </c>
      <c r="B305" t="s">
        <v>783</v>
      </c>
    </row>
    <row r="306" spans="1:2" x14ac:dyDescent="0.25">
      <c r="A306" t="s">
        <v>306</v>
      </c>
      <c r="B306" t="s">
        <v>784</v>
      </c>
    </row>
    <row r="307" spans="1:2" x14ac:dyDescent="0.25">
      <c r="A307" t="s">
        <v>307</v>
      </c>
      <c r="B307" t="s">
        <v>781</v>
      </c>
    </row>
    <row r="308" spans="1:2" x14ac:dyDescent="0.25">
      <c r="A308" t="s">
        <v>308</v>
      </c>
      <c r="B308" t="s">
        <v>785</v>
      </c>
    </row>
    <row r="309" spans="1:2" x14ac:dyDescent="0.25">
      <c r="A309" t="s">
        <v>309</v>
      </c>
      <c r="B309" t="s">
        <v>785</v>
      </c>
    </row>
    <row r="310" spans="1:2" x14ac:dyDescent="0.25">
      <c r="A310" t="s">
        <v>310</v>
      </c>
      <c r="B310" t="s">
        <v>781</v>
      </c>
    </row>
    <row r="311" spans="1:2" x14ac:dyDescent="0.25">
      <c r="A311" t="s">
        <v>311</v>
      </c>
      <c r="B311" t="s">
        <v>782</v>
      </c>
    </row>
    <row r="312" spans="1:2" x14ac:dyDescent="0.25">
      <c r="A312" t="s">
        <v>312</v>
      </c>
      <c r="B312" t="s">
        <v>781</v>
      </c>
    </row>
    <row r="313" spans="1:2" x14ac:dyDescent="0.25">
      <c r="A313" t="s">
        <v>313</v>
      </c>
      <c r="B313" t="s">
        <v>781</v>
      </c>
    </row>
    <row r="314" spans="1:2" x14ac:dyDescent="0.25">
      <c r="A314" t="s">
        <v>314</v>
      </c>
      <c r="B314" t="s">
        <v>782</v>
      </c>
    </row>
    <row r="315" spans="1:2" x14ac:dyDescent="0.25">
      <c r="A315" t="s">
        <v>315</v>
      </c>
      <c r="B315" t="s">
        <v>781</v>
      </c>
    </row>
    <row r="316" spans="1:2" x14ac:dyDescent="0.25">
      <c r="A316" t="s">
        <v>316</v>
      </c>
      <c r="B316" t="s">
        <v>781</v>
      </c>
    </row>
    <row r="317" spans="1:2" x14ac:dyDescent="0.25">
      <c r="A317" t="s">
        <v>317</v>
      </c>
      <c r="B317" t="s">
        <v>784</v>
      </c>
    </row>
    <row r="318" spans="1:2" x14ac:dyDescent="0.25">
      <c r="A318" t="s">
        <v>318</v>
      </c>
      <c r="B318" t="s">
        <v>783</v>
      </c>
    </row>
    <row r="319" spans="1:2" x14ac:dyDescent="0.25">
      <c r="A319" t="s">
        <v>319</v>
      </c>
      <c r="B319" t="s">
        <v>781</v>
      </c>
    </row>
    <row r="320" spans="1:2" x14ac:dyDescent="0.25">
      <c r="A320" t="s">
        <v>320</v>
      </c>
      <c r="B320" t="s">
        <v>784</v>
      </c>
    </row>
    <row r="321" spans="1:2" x14ac:dyDescent="0.25">
      <c r="A321" t="s">
        <v>321</v>
      </c>
      <c r="B321" t="s">
        <v>783</v>
      </c>
    </row>
    <row r="322" spans="1:2" x14ac:dyDescent="0.25">
      <c r="A322" t="s">
        <v>322</v>
      </c>
      <c r="B322" t="s">
        <v>781</v>
      </c>
    </row>
    <row r="323" spans="1:2" x14ac:dyDescent="0.25">
      <c r="A323" t="s">
        <v>323</v>
      </c>
      <c r="B323" t="s">
        <v>782</v>
      </c>
    </row>
    <row r="324" spans="1:2" x14ac:dyDescent="0.25">
      <c r="A324" t="s">
        <v>324</v>
      </c>
      <c r="B324" t="s">
        <v>784</v>
      </c>
    </row>
    <row r="325" spans="1:2" x14ac:dyDescent="0.25">
      <c r="A325" t="s">
        <v>325</v>
      </c>
      <c r="B325" t="s">
        <v>782</v>
      </c>
    </row>
    <row r="326" spans="1:2" x14ac:dyDescent="0.25">
      <c r="A326" t="s">
        <v>326</v>
      </c>
      <c r="B326" t="s">
        <v>783</v>
      </c>
    </row>
    <row r="327" spans="1:2" x14ac:dyDescent="0.25">
      <c r="A327" t="s">
        <v>327</v>
      </c>
      <c r="B327" t="s">
        <v>784</v>
      </c>
    </row>
    <row r="328" spans="1:2" x14ac:dyDescent="0.25">
      <c r="A328" t="s">
        <v>328</v>
      </c>
      <c r="B328" t="s">
        <v>781</v>
      </c>
    </row>
    <row r="329" spans="1:2" x14ac:dyDescent="0.25">
      <c r="A329" t="s">
        <v>329</v>
      </c>
      <c r="B329" t="s">
        <v>782</v>
      </c>
    </row>
    <row r="330" spans="1:2" x14ac:dyDescent="0.25">
      <c r="A330" t="s">
        <v>330</v>
      </c>
      <c r="B330" t="s">
        <v>784</v>
      </c>
    </row>
    <row r="331" spans="1:2" x14ac:dyDescent="0.25">
      <c r="A331" t="s">
        <v>331</v>
      </c>
      <c r="B331" t="s">
        <v>781</v>
      </c>
    </row>
    <row r="332" spans="1:2" x14ac:dyDescent="0.25">
      <c r="A332" t="s">
        <v>332</v>
      </c>
      <c r="B332" t="s">
        <v>783</v>
      </c>
    </row>
    <row r="333" spans="1:2" x14ac:dyDescent="0.25">
      <c r="A333" t="s">
        <v>333</v>
      </c>
      <c r="B333" t="s">
        <v>785</v>
      </c>
    </row>
    <row r="334" spans="1:2" x14ac:dyDescent="0.25">
      <c r="A334" t="s">
        <v>334</v>
      </c>
      <c r="B334" t="s">
        <v>785</v>
      </c>
    </row>
    <row r="335" spans="1:2" x14ac:dyDescent="0.25">
      <c r="A335" t="s">
        <v>335</v>
      </c>
      <c r="B335" t="s">
        <v>782</v>
      </c>
    </row>
    <row r="336" spans="1:2" x14ac:dyDescent="0.25">
      <c r="A336" t="s">
        <v>336</v>
      </c>
      <c r="B336" t="s">
        <v>784</v>
      </c>
    </row>
    <row r="337" spans="1:2" x14ac:dyDescent="0.25">
      <c r="A337" t="s">
        <v>337</v>
      </c>
      <c r="B337" t="s">
        <v>782</v>
      </c>
    </row>
    <row r="338" spans="1:2" x14ac:dyDescent="0.25">
      <c r="A338" t="s">
        <v>338</v>
      </c>
      <c r="B338" t="s">
        <v>784</v>
      </c>
    </row>
    <row r="339" spans="1:2" x14ac:dyDescent="0.25">
      <c r="A339" t="s">
        <v>339</v>
      </c>
      <c r="B339" t="s">
        <v>784</v>
      </c>
    </row>
    <row r="340" spans="1:2" x14ac:dyDescent="0.25">
      <c r="A340" t="s">
        <v>340</v>
      </c>
      <c r="B340" t="s">
        <v>782</v>
      </c>
    </row>
    <row r="341" spans="1:2" x14ac:dyDescent="0.25">
      <c r="A341" t="s">
        <v>341</v>
      </c>
      <c r="B341" t="s">
        <v>781</v>
      </c>
    </row>
    <row r="342" spans="1:2" x14ac:dyDescent="0.25">
      <c r="A342" t="s">
        <v>342</v>
      </c>
      <c r="B342" t="s">
        <v>781</v>
      </c>
    </row>
    <row r="343" spans="1:2" x14ac:dyDescent="0.25">
      <c r="A343" t="s">
        <v>343</v>
      </c>
      <c r="B343" t="s">
        <v>785</v>
      </c>
    </row>
    <row r="344" spans="1:2" x14ac:dyDescent="0.25">
      <c r="A344" t="s">
        <v>344</v>
      </c>
      <c r="B344" t="s">
        <v>782</v>
      </c>
    </row>
    <row r="345" spans="1:2" x14ac:dyDescent="0.25">
      <c r="A345" t="s">
        <v>345</v>
      </c>
      <c r="B345" t="s">
        <v>785</v>
      </c>
    </row>
    <row r="346" spans="1:2" x14ac:dyDescent="0.25">
      <c r="A346" t="s">
        <v>346</v>
      </c>
      <c r="B346" t="s">
        <v>785</v>
      </c>
    </row>
    <row r="347" spans="1:2" x14ac:dyDescent="0.25">
      <c r="A347" t="s">
        <v>347</v>
      </c>
      <c r="B347" t="s">
        <v>784</v>
      </c>
    </row>
    <row r="348" spans="1:2" x14ac:dyDescent="0.25">
      <c r="A348" t="s">
        <v>348</v>
      </c>
      <c r="B348" t="s">
        <v>782</v>
      </c>
    </row>
    <row r="349" spans="1:2" x14ac:dyDescent="0.25">
      <c r="A349" t="s">
        <v>349</v>
      </c>
      <c r="B349" t="s">
        <v>783</v>
      </c>
    </row>
    <row r="350" spans="1:2" x14ac:dyDescent="0.25">
      <c r="A350" t="s">
        <v>350</v>
      </c>
      <c r="B350" t="s">
        <v>783</v>
      </c>
    </row>
    <row r="351" spans="1:2" x14ac:dyDescent="0.25">
      <c r="A351" t="s">
        <v>351</v>
      </c>
      <c r="B351" t="s">
        <v>783</v>
      </c>
    </row>
    <row r="352" spans="1:2" x14ac:dyDescent="0.25">
      <c r="A352" t="s">
        <v>352</v>
      </c>
      <c r="B352" t="s">
        <v>784</v>
      </c>
    </row>
    <row r="353" spans="1:2" x14ac:dyDescent="0.25">
      <c r="A353" t="s">
        <v>353</v>
      </c>
      <c r="B353" t="s">
        <v>781</v>
      </c>
    </row>
    <row r="354" spans="1:2" x14ac:dyDescent="0.25">
      <c r="A354" t="s">
        <v>354</v>
      </c>
      <c r="B354" t="s">
        <v>782</v>
      </c>
    </row>
    <row r="355" spans="1:2" x14ac:dyDescent="0.25">
      <c r="A355" t="s">
        <v>355</v>
      </c>
      <c r="B355" t="s">
        <v>781</v>
      </c>
    </row>
    <row r="356" spans="1:2" x14ac:dyDescent="0.25">
      <c r="A356" t="s">
        <v>356</v>
      </c>
      <c r="B356" t="s">
        <v>784</v>
      </c>
    </row>
    <row r="357" spans="1:2" x14ac:dyDescent="0.25">
      <c r="A357" t="s">
        <v>357</v>
      </c>
      <c r="B357" t="s">
        <v>781</v>
      </c>
    </row>
    <row r="358" spans="1:2" x14ac:dyDescent="0.25">
      <c r="A358" t="s">
        <v>358</v>
      </c>
      <c r="B358" t="s">
        <v>781</v>
      </c>
    </row>
    <row r="359" spans="1:2" x14ac:dyDescent="0.25">
      <c r="A359" t="s">
        <v>359</v>
      </c>
      <c r="B359" t="s">
        <v>784</v>
      </c>
    </row>
    <row r="360" spans="1:2" x14ac:dyDescent="0.25">
      <c r="A360" t="s">
        <v>360</v>
      </c>
      <c r="B360" t="s">
        <v>785</v>
      </c>
    </row>
    <row r="361" spans="1:2" x14ac:dyDescent="0.25">
      <c r="A361" t="s">
        <v>361</v>
      </c>
      <c r="B361" t="s">
        <v>784</v>
      </c>
    </row>
    <row r="362" spans="1:2" x14ac:dyDescent="0.25">
      <c r="A362" t="s">
        <v>362</v>
      </c>
      <c r="B362" t="s">
        <v>782</v>
      </c>
    </row>
    <row r="363" spans="1:2" x14ac:dyDescent="0.25">
      <c r="A363" t="s">
        <v>363</v>
      </c>
      <c r="B363" t="s">
        <v>781</v>
      </c>
    </row>
    <row r="364" spans="1:2" x14ac:dyDescent="0.25">
      <c r="A364" t="s">
        <v>364</v>
      </c>
      <c r="B364" t="s">
        <v>784</v>
      </c>
    </row>
    <row r="365" spans="1:2" x14ac:dyDescent="0.25">
      <c r="A365" t="s">
        <v>365</v>
      </c>
      <c r="B365" t="s">
        <v>783</v>
      </c>
    </row>
    <row r="366" spans="1:2" x14ac:dyDescent="0.25">
      <c r="A366" t="s">
        <v>366</v>
      </c>
      <c r="B366" t="s">
        <v>782</v>
      </c>
    </row>
    <row r="367" spans="1:2" x14ac:dyDescent="0.25">
      <c r="A367" t="s">
        <v>367</v>
      </c>
      <c r="B367" t="s">
        <v>781</v>
      </c>
    </row>
    <row r="368" spans="1:2" x14ac:dyDescent="0.25">
      <c r="A368" t="s">
        <v>368</v>
      </c>
      <c r="B368" t="s">
        <v>783</v>
      </c>
    </row>
    <row r="369" spans="1:2" x14ac:dyDescent="0.25">
      <c r="A369" t="s">
        <v>369</v>
      </c>
      <c r="B369" t="s">
        <v>783</v>
      </c>
    </row>
    <row r="370" spans="1:2" x14ac:dyDescent="0.25">
      <c r="A370" t="s">
        <v>370</v>
      </c>
      <c r="B370" t="s">
        <v>783</v>
      </c>
    </row>
    <row r="371" spans="1:2" x14ac:dyDescent="0.25">
      <c r="A371" t="s">
        <v>371</v>
      </c>
      <c r="B371" t="s">
        <v>783</v>
      </c>
    </row>
    <row r="372" spans="1:2" x14ac:dyDescent="0.25">
      <c r="A372" t="s">
        <v>372</v>
      </c>
      <c r="B372" t="s">
        <v>783</v>
      </c>
    </row>
    <row r="373" spans="1:2" x14ac:dyDescent="0.25">
      <c r="A373" t="s">
        <v>373</v>
      </c>
      <c r="B373" t="s">
        <v>785</v>
      </c>
    </row>
    <row r="374" spans="1:2" x14ac:dyDescent="0.25">
      <c r="A374" t="s">
        <v>374</v>
      </c>
      <c r="B374" t="s">
        <v>785</v>
      </c>
    </row>
    <row r="375" spans="1:2" x14ac:dyDescent="0.25">
      <c r="A375" t="s">
        <v>375</v>
      </c>
      <c r="B375" t="s">
        <v>783</v>
      </c>
    </row>
    <row r="376" spans="1:2" x14ac:dyDescent="0.25">
      <c r="A376" t="s">
        <v>376</v>
      </c>
      <c r="B376" t="s">
        <v>781</v>
      </c>
    </row>
    <row r="377" spans="1:2" x14ac:dyDescent="0.25">
      <c r="A377" t="s">
        <v>377</v>
      </c>
      <c r="B377" t="s">
        <v>785</v>
      </c>
    </row>
    <row r="378" spans="1:2" x14ac:dyDescent="0.25">
      <c r="A378" t="s">
        <v>378</v>
      </c>
      <c r="B378" t="s">
        <v>785</v>
      </c>
    </row>
    <row r="379" spans="1:2" x14ac:dyDescent="0.25">
      <c r="A379" t="s">
        <v>379</v>
      </c>
      <c r="B379" t="s">
        <v>784</v>
      </c>
    </row>
    <row r="380" spans="1:2" x14ac:dyDescent="0.25">
      <c r="A380" t="s">
        <v>380</v>
      </c>
      <c r="B380" t="s">
        <v>783</v>
      </c>
    </row>
    <row r="381" spans="1:2" x14ac:dyDescent="0.25">
      <c r="A381" t="s">
        <v>381</v>
      </c>
      <c r="B381" t="s">
        <v>785</v>
      </c>
    </row>
    <row r="382" spans="1:2" x14ac:dyDescent="0.25">
      <c r="A382" t="s">
        <v>382</v>
      </c>
      <c r="B382" t="s">
        <v>785</v>
      </c>
    </row>
    <row r="383" spans="1:2" x14ac:dyDescent="0.25">
      <c r="A383" t="s">
        <v>383</v>
      </c>
      <c r="B383" t="s">
        <v>781</v>
      </c>
    </row>
    <row r="384" spans="1:2" x14ac:dyDescent="0.25">
      <c r="A384" t="s">
        <v>384</v>
      </c>
      <c r="B384" t="s">
        <v>782</v>
      </c>
    </row>
    <row r="385" spans="1:2" x14ac:dyDescent="0.25">
      <c r="A385" t="s">
        <v>385</v>
      </c>
      <c r="B385" t="s">
        <v>781</v>
      </c>
    </row>
    <row r="386" spans="1:2" x14ac:dyDescent="0.25">
      <c r="A386" t="s">
        <v>386</v>
      </c>
      <c r="B386" t="s">
        <v>782</v>
      </c>
    </row>
    <row r="387" spans="1:2" x14ac:dyDescent="0.25">
      <c r="A387" t="s">
        <v>387</v>
      </c>
      <c r="B387" t="s">
        <v>783</v>
      </c>
    </row>
    <row r="388" spans="1:2" x14ac:dyDescent="0.25">
      <c r="A388" t="s">
        <v>388</v>
      </c>
      <c r="B388" t="s">
        <v>783</v>
      </c>
    </row>
    <row r="389" spans="1:2" x14ac:dyDescent="0.25">
      <c r="A389" t="s">
        <v>389</v>
      </c>
      <c r="B389" t="s">
        <v>783</v>
      </c>
    </row>
    <row r="390" spans="1:2" x14ac:dyDescent="0.25">
      <c r="A390" t="s">
        <v>390</v>
      </c>
      <c r="B390" t="s">
        <v>785</v>
      </c>
    </row>
    <row r="391" spans="1:2" x14ac:dyDescent="0.25">
      <c r="A391" t="s">
        <v>391</v>
      </c>
      <c r="B391" t="s">
        <v>784</v>
      </c>
    </row>
    <row r="392" spans="1:2" x14ac:dyDescent="0.25">
      <c r="A392" t="s">
        <v>392</v>
      </c>
      <c r="B392" t="s">
        <v>782</v>
      </c>
    </row>
    <row r="393" spans="1:2" x14ac:dyDescent="0.25">
      <c r="A393" t="s">
        <v>393</v>
      </c>
      <c r="B393" t="s">
        <v>781</v>
      </c>
    </row>
    <row r="394" spans="1:2" x14ac:dyDescent="0.25">
      <c r="A394" t="s">
        <v>394</v>
      </c>
      <c r="B394" t="s">
        <v>781</v>
      </c>
    </row>
    <row r="395" spans="1:2" x14ac:dyDescent="0.25">
      <c r="A395" t="s">
        <v>395</v>
      </c>
      <c r="B395" t="s">
        <v>781</v>
      </c>
    </row>
    <row r="396" spans="1:2" x14ac:dyDescent="0.25">
      <c r="A396" t="s">
        <v>396</v>
      </c>
      <c r="B396" t="s">
        <v>785</v>
      </c>
    </row>
    <row r="397" spans="1:2" x14ac:dyDescent="0.25">
      <c r="A397" t="s">
        <v>397</v>
      </c>
      <c r="B397" t="s">
        <v>782</v>
      </c>
    </row>
    <row r="398" spans="1:2" x14ac:dyDescent="0.25">
      <c r="A398" t="s">
        <v>398</v>
      </c>
      <c r="B398" t="s">
        <v>783</v>
      </c>
    </row>
    <row r="399" spans="1:2" x14ac:dyDescent="0.25">
      <c r="A399" t="s">
        <v>399</v>
      </c>
      <c r="B399" t="s">
        <v>785</v>
      </c>
    </row>
    <row r="400" spans="1:2" x14ac:dyDescent="0.25">
      <c r="A400" t="s">
        <v>400</v>
      </c>
      <c r="B400" t="s">
        <v>785</v>
      </c>
    </row>
    <row r="401" spans="1:2" x14ac:dyDescent="0.25">
      <c r="A401" t="s">
        <v>401</v>
      </c>
      <c r="B401" t="s">
        <v>783</v>
      </c>
    </row>
    <row r="402" spans="1:2" x14ac:dyDescent="0.25">
      <c r="A402" t="s">
        <v>402</v>
      </c>
      <c r="B402" t="s">
        <v>782</v>
      </c>
    </row>
    <row r="403" spans="1:2" x14ac:dyDescent="0.25">
      <c r="A403" t="s">
        <v>403</v>
      </c>
      <c r="B403" t="s">
        <v>785</v>
      </c>
    </row>
    <row r="404" spans="1:2" x14ac:dyDescent="0.25">
      <c r="A404" t="s">
        <v>404</v>
      </c>
      <c r="B404" t="s">
        <v>781</v>
      </c>
    </row>
    <row r="405" spans="1:2" x14ac:dyDescent="0.25">
      <c r="A405" t="s">
        <v>405</v>
      </c>
      <c r="B405" t="s">
        <v>785</v>
      </c>
    </row>
    <row r="406" spans="1:2" x14ac:dyDescent="0.25">
      <c r="A406" t="s">
        <v>406</v>
      </c>
      <c r="B406" t="s">
        <v>782</v>
      </c>
    </row>
    <row r="407" spans="1:2" x14ac:dyDescent="0.25">
      <c r="A407" t="s">
        <v>407</v>
      </c>
      <c r="B407" t="s">
        <v>781</v>
      </c>
    </row>
    <row r="408" spans="1:2" x14ac:dyDescent="0.25">
      <c r="A408" t="s">
        <v>408</v>
      </c>
      <c r="B408" t="s">
        <v>781</v>
      </c>
    </row>
    <row r="409" spans="1:2" x14ac:dyDescent="0.25">
      <c r="A409" t="s">
        <v>409</v>
      </c>
      <c r="B409" t="s">
        <v>782</v>
      </c>
    </row>
    <row r="410" spans="1:2" x14ac:dyDescent="0.25">
      <c r="A410" t="s">
        <v>410</v>
      </c>
      <c r="B410" t="s">
        <v>782</v>
      </c>
    </row>
    <row r="411" spans="1:2" x14ac:dyDescent="0.25">
      <c r="A411" t="s">
        <v>411</v>
      </c>
      <c r="B411" t="s">
        <v>785</v>
      </c>
    </row>
    <row r="412" spans="1:2" x14ac:dyDescent="0.25">
      <c r="A412" t="s">
        <v>412</v>
      </c>
      <c r="B412" t="s">
        <v>784</v>
      </c>
    </row>
    <row r="413" spans="1:2" x14ac:dyDescent="0.25">
      <c r="A413" t="s">
        <v>413</v>
      </c>
      <c r="B413" t="s">
        <v>782</v>
      </c>
    </row>
    <row r="414" spans="1:2" x14ac:dyDescent="0.25">
      <c r="A414" t="s">
        <v>414</v>
      </c>
      <c r="B414" t="s">
        <v>783</v>
      </c>
    </row>
    <row r="415" spans="1:2" x14ac:dyDescent="0.25">
      <c r="A415" t="s">
        <v>415</v>
      </c>
      <c r="B415" t="s">
        <v>784</v>
      </c>
    </row>
    <row r="416" spans="1:2" x14ac:dyDescent="0.25">
      <c r="A416" t="s">
        <v>416</v>
      </c>
      <c r="B416" t="s">
        <v>785</v>
      </c>
    </row>
    <row r="417" spans="1:2" x14ac:dyDescent="0.25">
      <c r="A417" t="s">
        <v>417</v>
      </c>
      <c r="B417" t="s">
        <v>782</v>
      </c>
    </row>
    <row r="418" spans="1:2" x14ac:dyDescent="0.25">
      <c r="A418" t="s">
        <v>418</v>
      </c>
      <c r="B418" t="s">
        <v>781</v>
      </c>
    </row>
    <row r="419" spans="1:2" x14ac:dyDescent="0.25">
      <c r="A419" t="s">
        <v>419</v>
      </c>
      <c r="B419" t="s">
        <v>781</v>
      </c>
    </row>
    <row r="420" spans="1:2" x14ac:dyDescent="0.25">
      <c r="A420" t="s">
        <v>420</v>
      </c>
      <c r="B420" t="s">
        <v>784</v>
      </c>
    </row>
    <row r="421" spans="1:2" x14ac:dyDescent="0.25">
      <c r="A421" t="s">
        <v>421</v>
      </c>
      <c r="B421" t="s">
        <v>783</v>
      </c>
    </row>
    <row r="422" spans="1:2" x14ac:dyDescent="0.25">
      <c r="A422" t="s">
        <v>422</v>
      </c>
      <c r="B422" t="s">
        <v>782</v>
      </c>
    </row>
    <row r="423" spans="1:2" x14ac:dyDescent="0.25">
      <c r="A423" t="s">
        <v>423</v>
      </c>
      <c r="B423" t="s">
        <v>784</v>
      </c>
    </row>
    <row r="424" spans="1:2" x14ac:dyDescent="0.25">
      <c r="A424" t="s">
        <v>424</v>
      </c>
      <c r="B424" t="s">
        <v>782</v>
      </c>
    </row>
    <row r="425" spans="1:2" x14ac:dyDescent="0.25">
      <c r="A425" t="s">
        <v>425</v>
      </c>
      <c r="B425" t="s">
        <v>785</v>
      </c>
    </row>
    <row r="426" spans="1:2" x14ac:dyDescent="0.25">
      <c r="A426" t="s">
        <v>426</v>
      </c>
      <c r="B426" t="s">
        <v>781</v>
      </c>
    </row>
    <row r="427" spans="1:2" x14ac:dyDescent="0.25">
      <c r="A427" t="s">
        <v>427</v>
      </c>
      <c r="B427" t="s">
        <v>783</v>
      </c>
    </row>
    <row r="428" spans="1:2" x14ac:dyDescent="0.25">
      <c r="A428" t="s">
        <v>428</v>
      </c>
      <c r="B428" t="s">
        <v>784</v>
      </c>
    </row>
    <row r="429" spans="1:2" x14ac:dyDescent="0.25">
      <c r="A429" t="s">
        <v>429</v>
      </c>
      <c r="B429" t="s">
        <v>785</v>
      </c>
    </row>
    <row r="430" spans="1:2" x14ac:dyDescent="0.25">
      <c r="A430" t="s">
        <v>430</v>
      </c>
      <c r="B430" t="s">
        <v>781</v>
      </c>
    </row>
    <row r="431" spans="1:2" x14ac:dyDescent="0.25">
      <c r="A431" t="s">
        <v>431</v>
      </c>
      <c r="B431" t="s">
        <v>781</v>
      </c>
    </row>
    <row r="432" spans="1:2" x14ac:dyDescent="0.25">
      <c r="A432" t="s">
        <v>432</v>
      </c>
      <c r="B432" t="s">
        <v>782</v>
      </c>
    </row>
    <row r="433" spans="1:2" x14ac:dyDescent="0.25">
      <c r="A433" t="s">
        <v>433</v>
      </c>
      <c r="B433" t="s">
        <v>784</v>
      </c>
    </row>
    <row r="434" spans="1:2" x14ac:dyDescent="0.25">
      <c r="A434" t="s">
        <v>434</v>
      </c>
      <c r="B434" t="s">
        <v>782</v>
      </c>
    </row>
    <row r="435" spans="1:2" x14ac:dyDescent="0.25">
      <c r="A435" t="s">
        <v>435</v>
      </c>
      <c r="B435" t="s">
        <v>783</v>
      </c>
    </row>
    <row r="436" spans="1:2" x14ac:dyDescent="0.25">
      <c r="A436" t="s">
        <v>436</v>
      </c>
      <c r="B436" t="s">
        <v>785</v>
      </c>
    </row>
    <row r="437" spans="1:2" x14ac:dyDescent="0.25">
      <c r="A437" t="s">
        <v>437</v>
      </c>
      <c r="B437" t="s">
        <v>784</v>
      </c>
    </row>
    <row r="438" spans="1:2" x14ac:dyDescent="0.25">
      <c r="A438" t="s">
        <v>438</v>
      </c>
      <c r="B438" t="s">
        <v>781</v>
      </c>
    </row>
    <row r="439" spans="1:2" x14ac:dyDescent="0.25">
      <c r="A439" t="s">
        <v>439</v>
      </c>
      <c r="B439" t="s">
        <v>785</v>
      </c>
    </row>
    <row r="440" spans="1:2" x14ac:dyDescent="0.25">
      <c r="A440" t="s">
        <v>440</v>
      </c>
      <c r="B440" t="s">
        <v>785</v>
      </c>
    </row>
    <row r="441" spans="1:2" x14ac:dyDescent="0.25">
      <c r="A441" t="s">
        <v>441</v>
      </c>
      <c r="B441" t="s">
        <v>785</v>
      </c>
    </row>
    <row r="442" spans="1:2" x14ac:dyDescent="0.25">
      <c r="A442" t="s">
        <v>442</v>
      </c>
      <c r="B442" t="s">
        <v>785</v>
      </c>
    </row>
    <row r="443" spans="1:2" x14ac:dyDescent="0.25">
      <c r="A443" t="s">
        <v>443</v>
      </c>
      <c r="B443" t="s">
        <v>784</v>
      </c>
    </row>
    <row r="444" spans="1:2" x14ac:dyDescent="0.25">
      <c r="A444" t="s">
        <v>444</v>
      </c>
      <c r="B444" t="s">
        <v>785</v>
      </c>
    </row>
    <row r="445" spans="1:2" x14ac:dyDescent="0.25">
      <c r="A445" t="s">
        <v>445</v>
      </c>
      <c r="B445" t="s">
        <v>784</v>
      </c>
    </row>
    <row r="446" spans="1:2" x14ac:dyDescent="0.25">
      <c r="A446" t="s">
        <v>446</v>
      </c>
      <c r="B446" t="s">
        <v>783</v>
      </c>
    </row>
    <row r="447" spans="1:2" x14ac:dyDescent="0.25">
      <c r="A447" t="s">
        <v>447</v>
      </c>
      <c r="B447" t="s">
        <v>782</v>
      </c>
    </row>
    <row r="448" spans="1:2" x14ac:dyDescent="0.25">
      <c r="A448" t="s">
        <v>448</v>
      </c>
      <c r="B448" t="s">
        <v>783</v>
      </c>
    </row>
    <row r="449" spans="1:2" x14ac:dyDescent="0.25">
      <c r="A449" t="s">
        <v>449</v>
      </c>
      <c r="B449" t="s">
        <v>781</v>
      </c>
    </row>
    <row r="450" spans="1:2" x14ac:dyDescent="0.25">
      <c r="A450" t="s">
        <v>450</v>
      </c>
      <c r="B450" t="s">
        <v>785</v>
      </c>
    </row>
    <row r="451" spans="1:2" x14ac:dyDescent="0.25">
      <c r="A451" t="s">
        <v>451</v>
      </c>
      <c r="B451" t="s">
        <v>784</v>
      </c>
    </row>
    <row r="452" spans="1:2" x14ac:dyDescent="0.25">
      <c r="A452" t="s">
        <v>452</v>
      </c>
      <c r="B452" t="s">
        <v>783</v>
      </c>
    </row>
    <row r="453" spans="1:2" x14ac:dyDescent="0.25">
      <c r="A453" t="s">
        <v>453</v>
      </c>
      <c r="B453" t="s">
        <v>781</v>
      </c>
    </row>
    <row r="454" spans="1:2" x14ac:dyDescent="0.25">
      <c r="A454" t="s">
        <v>454</v>
      </c>
      <c r="B454" t="s">
        <v>785</v>
      </c>
    </row>
    <row r="455" spans="1:2" x14ac:dyDescent="0.25">
      <c r="A455" t="s">
        <v>455</v>
      </c>
      <c r="B455" t="s">
        <v>781</v>
      </c>
    </row>
    <row r="456" spans="1:2" x14ac:dyDescent="0.25">
      <c r="A456" t="s">
        <v>456</v>
      </c>
      <c r="B456" t="s">
        <v>785</v>
      </c>
    </row>
    <row r="457" spans="1:2" x14ac:dyDescent="0.25">
      <c r="A457" t="s">
        <v>457</v>
      </c>
      <c r="B457" t="s">
        <v>785</v>
      </c>
    </row>
    <row r="458" spans="1:2" x14ac:dyDescent="0.25">
      <c r="A458" t="s">
        <v>458</v>
      </c>
      <c r="B458" t="s">
        <v>781</v>
      </c>
    </row>
    <row r="459" spans="1:2" x14ac:dyDescent="0.25">
      <c r="A459" t="s">
        <v>459</v>
      </c>
      <c r="B459" t="s">
        <v>782</v>
      </c>
    </row>
    <row r="460" spans="1:2" x14ac:dyDescent="0.25">
      <c r="A460" t="s">
        <v>460</v>
      </c>
      <c r="B460" t="s">
        <v>781</v>
      </c>
    </row>
    <row r="461" spans="1:2" x14ac:dyDescent="0.25">
      <c r="A461" t="s">
        <v>461</v>
      </c>
      <c r="B461" t="s">
        <v>785</v>
      </c>
    </row>
    <row r="462" spans="1:2" x14ac:dyDescent="0.25">
      <c r="A462" t="s">
        <v>462</v>
      </c>
      <c r="B462" t="s">
        <v>782</v>
      </c>
    </row>
    <row r="463" spans="1:2" x14ac:dyDescent="0.25">
      <c r="A463" t="s">
        <v>463</v>
      </c>
      <c r="B463" t="s">
        <v>784</v>
      </c>
    </row>
    <row r="464" spans="1:2" x14ac:dyDescent="0.25">
      <c r="A464" t="s">
        <v>464</v>
      </c>
      <c r="B464" t="s">
        <v>781</v>
      </c>
    </row>
    <row r="465" spans="1:2" x14ac:dyDescent="0.25">
      <c r="A465" t="s">
        <v>465</v>
      </c>
      <c r="B465" t="s">
        <v>784</v>
      </c>
    </row>
    <row r="466" spans="1:2" x14ac:dyDescent="0.25">
      <c r="A466" t="s">
        <v>466</v>
      </c>
      <c r="B466" t="s">
        <v>784</v>
      </c>
    </row>
    <row r="467" spans="1:2" x14ac:dyDescent="0.25">
      <c r="A467" t="s">
        <v>467</v>
      </c>
      <c r="B467" t="s">
        <v>783</v>
      </c>
    </row>
    <row r="468" spans="1:2" x14ac:dyDescent="0.25">
      <c r="A468" t="s">
        <v>468</v>
      </c>
      <c r="B468" t="s">
        <v>782</v>
      </c>
    </row>
    <row r="469" spans="1:2" x14ac:dyDescent="0.25">
      <c r="A469" t="s">
        <v>469</v>
      </c>
      <c r="B469" t="s">
        <v>782</v>
      </c>
    </row>
    <row r="470" spans="1:2" x14ac:dyDescent="0.25">
      <c r="A470" t="s">
        <v>470</v>
      </c>
      <c r="B470" t="s">
        <v>785</v>
      </c>
    </row>
    <row r="471" spans="1:2" x14ac:dyDescent="0.25">
      <c r="A471" t="s">
        <v>471</v>
      </c>
      <c r="B471" t="s">
        <v>781</v>
      </c>
    </row>
    <row r="472" spans="1:2" x14ac:dyDescent="0.25">
      <c r="A472" t="s">
        <v>472</v>
      </c>
      <c r="B472" t="s">
        <v>784</v>
      </c>
    </row>
    <row r="473" spans="1:2" x14ac:dyDescent="0.25">
      <c r="A473" t="s">
        <v>473</v>
      </c>
      <c r="B473" t="s">
        <v>781</v>
      </c>
    </row>
    <row r="474" spans="1:2" x14ac:dyDescent="0.25">
      <c r="A474" t="s">
        <v>474</v>
      </c>
      <c r="B474" t="s">
        <v>784</v>
      </c>
    </row>
    <row r="475" spans="1:2" x14ac:dyDescent="0.25">
      <c r="A475" t="s">
        <v>475</v>
      </c>
      <c r="B475" t="s">
        <v>784</v>
      </c>
    </row>
    <row r="476" spans="1:2" x14ac:dyDescent="0.25">
      <c r="A476" t="s">
        <v>476</v>
      </c>
      <c r="B476" t="s">
        <v>783</v>
      </c>
    </row>
    <row r="477" spans="1:2" x14ac:dyDescent="0.25">
      <c r="A477" t="s">
        <v>477</v>
      </c>
      <c r="B477" t="s">
        <v>781</v>
      </c>
    </row>
    <row r="478" spans="1:2" x14ac:dyDescent="0.25">
      <c r="A478" t="s">
        <v>478</v>
      </c>
      <c r="B478" t="s">
        <v>784</v>
      </c>
    </row>
    <row r="479" spans="1:2" x14ac:dyDescent="0.25">
      <c r="A479" t="s">
        <v>479</v>
      </c>
      <c r="B479" t="s">
        <v>785</v>
      </c>
    </row>
    <row r="480" spans="1:2" x14ac:dyDescent="0.25">
      <c r="A480" t="s">
        <v>480</v>
      </c>
      <c r="B480" t="s">
        <v>781</v>
      </c>
    </row>
    <row r="481" spans="1:2" x14ac:dyDescent="0.25">
      <c r="A481" t="s">
        <v>481</v>
      </c>
      <c r="B481" t="s">
        <v>781</v>
      </c>
    </row>
    <row r="482" spans="1:2" x14ac:dyDescent="0.25">
      <c r="A482" t="s">
        <v>482</v>
      </c>
      <c r="B482" t="s">
        <v>781</v>
      </c>
    </row>
    <row r="483" spans="1:2" x14ac:dyDescent="0.25">
      <c r="A483" t="s">
        <v>483</v>
      </c>
      <c r="B483" t="s">
        <v>785</v>
      </c>
    </row>
    <row r="484" spans="1:2" x14ac:dyDescent="0.25">
      <c r="A484" t="s">
        <v>484</v>
      </c>
      <c r="B484" t="s">
        <v>783</v>
      </c>
    </row>
    <row r="485" spans="1:2" x14ac:dyDescent="0.25">
      <c r="A485" t="s">
        <v>485</v>
      </c>
      <c r="B485" t="s">
        <v>783</v>
      </c>
    </row>
    <row r="486" spans="1:2" x14ac:dyDescent="0.25">
      <c r="A486" t="s">
        <v>486</v>
      </c>
      <c r="B486" t="s">
        <v>783</v>
      </c>
    </row>
    <row r="487" spans="1:2" x14ac:dyDescent="0.25">
      <c r="A487" t="s">
        <v>487</v>
      </c>
      <c r="B487" t="s">
        <v>783</v>
      </c>
    </row>
    <row r="488" spans="1:2" x14ac:dyDescent="0.25">
      <c r="A488" t="s">
        <v>488</v>
      </c>
      <c r="B488" t="s">
        <v>785</v>
      </c>
    </row>
    <row r="489" spans="1:2" x14ac:dyDescent="0.25">
      <c r="A489" t="s">
        <v>489</v>
      </c>
      <c r="B489" t="s">
        <v>781</v>
      </c>
    </row>
    <row r="490" spans="1:2" x14ac:dyDescent="0.25">
      <c r="A490" t="s">
        <v>490</v>
      </c>
      <c r="B490" t="s">
        <v>781</v>
      </c>
    </row>
    <row r="491" spans="1:2" x14ac:dyDescent="0.25">
      <c r="A491" t="s">
        <v>491</v>
      </c>
      <c r="B491" t="s">
        <v>783</v>
      </c>
    </row>
    <row r="492" spans="1:2" x14ac:dyDescent="0.25">
      <c r="A492" t="s">
        <v>492</v>
      </c>
      <c r="B492" t="s">
        <v>783</v>
      </c>
    </row>
    <row r="493" spans="1:2" x14ac:dyDescent="0.25">
      <c r="A493" t="s">
        <v>493</v>
      </c>
      <c r="B493" t="s">
        <v>781</v>
      </c>
    </row>
    <row r="494" spans="1:2" x14ac:dyDescent="0.25">
      <c r="A494" t="s">
        <v>494</v>
      </c>
      <c r="B494" t="s">
        <v>782</v>
      </c>
    </row>
    <row r="495" spans="1:2" x14ac:dyDescent="0.25">
      <c r="A495" t="s">
        <v>495</v>
      </c>
      <c r="B495" t="s">
        <v>781</v>
      </c>
    </row>
    <row r="496" spans="1:2" x14ac:dyDescent="0.25">
      <c r="A496" t="s">
        <v>496</v>
      </c>
      <c r="B496" t="s">
        <v>785</v>
      </c>
    </row>
    <row r="497" spans="1:2" x14ac:dyDescent="0.25">
      <c r="A497" t="s">
        <v>497</v>
      </c>
      <c r="B497" t="s">
        <v>784</v>
      </c>
    </row>
    <row r="498" spans="1:2" x14ac:dyDescent="0.25">
      <c r="A498" t="s">
        <v>498</v>
      </c>
      <c r="B498" t="s">
        <v>783</v>
      </c>
    </row>
    <row r="499" spans="1:2" x14ac:dyDescent="0.25">
      <c r="A499" t="s">
        <v>499</v>
      </c>
      <c r="B499" t="s">
        <v>781</v>
      </c>
    </row>
    <row r="500" spans="1:2" x14ac:dyDescent="0.25">
      <c r="A500" t="s">
        <v>500</v>
      </c>
      <c r="B500" t="s">
        <v>781</v>
      </c>
    </row>
    <row r="501" spans="1:2" x14ac:dyDescent="0.25">
      <c r="A501" t="s">
        <v>501</v>
      </c>
      <c r="B501" t="s">
        <v>785</v>
      </c>
    </row>
    <row r="502" spans="1:2" x14ac:dyDescent="0.25">
      <c r="A502" t="s">
        <v>502</v>
      </c>
      <c r="B502" t="s">
        <v>782</v>
      </c>
    </row>
    <row r="503" spans="1:2" x14ac:dyDescent="0.25">
      <c r="A503" t="s">
        <v>503</v>
      </c>
      <c r="B503" t="s">
        <v>781</v>
      </c>
    </row>
    <row r="504" spans="1:2" x14ac:dyDescent="0.25">
      <c r="A504" t="s">
        <v>504</v>
      </c>
      <c r="B504" t="s">
        <v>782</v>
      </c>
    </row>
    <row r="505" spans="1:2" x14ac:dyDescent="0.25">
      <c r="A505" t="s">
        <v>505</v>
      </c>
      <c r="B505" t="s">
        <v>784</v>
      </c>
    </row>
    <row r="506" spans="1:2" x14ac:dyDescent="0.25">
      <c r="A506" t="s">
        <v>506</v>
      </c>
      <c r="B506" t="s">
        <v>782</v>
      </c>
    </row>
    <row r="507" spans="1:2" x14ac:dyDescent="0.25">
      <c r="A507" t="s">
        <v>507</v>
      </c>
      <c r="B507" t="s">
        <v>784</v>
      </c>
    </row>
    <row r="508" spans="1:2" x14ac:dyDescent="0.25">
      <c r="A508" t="s">
        <v>508</v>
      </c>
      <c r="B508" t="s">
        <v>781</v>
      </c>
    </row>
    <row r="509" spans="1:2" x14ac:dyDescent="0.25">
      <c r="A509" t="s">
        <v>509</v>
      </c>
      <c r="B509" t="s">
        <v>781</v>
      </c>
    </row>
    <row r="510" spans="1:2" x14ac:dyDescent="0.25">
      <c r="A510" t="s">
        <v>510</v>
      </c>
      <c r="B510" t="s">
        <v>782</v>
      </c>
    </row>
    <row r="511" spans="1:2" x14ac:dyDescent="0.25">
      <c r="A511" t="s">
        <v>511</v>
      </c>
      <c r="B511" t="s">
        <v>785</v>
      </c>
    </row>
    <row r="512" spans="1:2" x14ac:dyDescent="0.25">
      <c r="A512" t="s">
        <v>512</v>
      </c>
      <c r="B512" t="s">
        <v>783</v>
      </c>
    </row>
    <row r="513" spans="1:2" x14ac:dyDescent="0.25">
      <c r="A513" t="s">
        <v>513</v>
      </c>
      <c r="B513" t="s">
        <v>784</v>
      </c>
    </row>
    <row r="514" spans="1:2" x14ac:dyDescent="0.25">
      <c r="A514" t="s">
        <v>514</v>
      </c>
      <c r="B514" t="s">
        <v>785</v>
      </c>
    </row>
    <row r="515" spans="1:2" x14ac:dyDescent="0.25">
      <c r="A515" t="s">
        <v>515</v>
      </c>
      <c r="B515" t="s">
        <v>785</v>
      </c>
    </row>
    <row r="516" spans="1:2" x14ac:dyDescent="0.25">
      <c r="A516" t="s">
        <v>516</v>
      </c>
      <c r="B516" t="s">
        <v>784</v>
      </c>
    </row>
    <row r="517" spans="1:2" x14ac:dyDescent="0.25">
      <c r="A517" t="s">
        <v>517</v>
      </c>
      <c r="B517" t="s">
        <v>785</v>
      </c>
    </row>
    <row r="518" spans="1:2" x14ac:dyDescent="0.25">
      <c r="A518" t="s">
        <v>518</v>
      </c>
      <c r="B518" t="s">
        <v>785</v>
      </c>
    </row>
    <row r="519" spans="1:2" x14ac:dyDescent="0.25">
      <c r="A519" t="s">
        <v>519</v>
      </c>
      <c r="B519" t="s">
        <v>784</v>
      </c>
    </row>
    <row r="520" spans="1:2" x14ac:dyDescent="0.25">
      <c r="A520" t="s">
        <v>520</v>
      </c>
      <c r="B520" t="s">
        <v>781</v>
      </c>
    </row>
    <row r="521" spans="1:2" x14ac:dyDescent="0.25">
      <c r="A521" t="s">
        <v>521</v>
      </c>
      <c r="B521" t="s">
        <v>783</v>
      </c>
    </row>
    <row r="522" spans="1:2" x14ac:dyDescent="0.25">
      <c r="A522" t="s">
        <v>522</v>
      </c>
      <c r="B522" t="s">
        <v>781</v>
      </c>
    </row>
    <row r="523" spans="1:2" x14ac:dyDescent="0.25">
      <c r="A523" t="s">
        <v>523</v>
      </c>
      <c r="B523" t="s">
        <v>781</v>
      </c>
    </row>
    <row r="524" spans="1:2" x14ac:dyDescent="0.25">
      <c r="A524" t="s">
        <v>524</v>
      </c>
      <c r="B524" t="s">
        <v>784</v>
      </c>
    </row>
    <row r="525" spans="1:2" x14ac:dyDescent="0.25">
      <c r="A525" t="s">
        <v>525</v>
      </c>
      <c r="B525" t="s">
        <v>781</v>
      </c>
    </row>
    <row r="526" spans="1:2" x14ac:dyDescent="0.25">
      <c r="A526" t="s">
        <v>526</v>
      </c>
      <c r="B526" t="s">
        <v>783</v>
      </c>
    </row>
    <row r="527" spans="1:2" x14ac:dyDescent="0.25">
      <c r="A527" t="s">
        <v>527</v>
      </c>
      <c r="B527" t="s">
        <v>784</v>
      </c>
    </row>
    <row r="528" spans="1:2" x14ac:dyDescent="0.25">
      <c r="A528" t="s">
        <v>528</v>
      </c>
      <c r="B528" t="s">
        <v>784</v>
      </c>
    </row>
    <row r="529" spans="1:2" x14ac:dyDescent="0.25">
      <c r="A529" t="s">
        <v>529</v>
      </c>
      <c r="B529" t="s">
        <v>783</v>
      </c>
    </row>
    <row r="530" spans="1:2" x14ac:dyDescent="0.25">
      <c r="A530" t="s">
        <v>530</v>
      </c>
      <c r="B530" t="s">
        <v>782</v>
      </c>
    </row>
    <row r="531" spans="1:2" x14ac:dyDescent="0.25">
      <c r="A531" t="s">
        <v>531</v>
      </c>
      <c r="B531" t="s">
        <v>782</v>
      </c>
    </row>
    <row r="532" spans="1:2" x14ac:dyDescent="0.25">
      <c r="A532" t="s">
        <v>532</v>
      </c>
      <c r="B532" t="s">
        <v>781</v>
      </c>
    </row>
    <row r="533" spans="1:2" x14ac:dyDescent="0.25">
      <c r="A533" t="s">
        <v>533</v>
      </c>
      <c r="B533" t="s">
        <v>783</v>
      </c>
    </row>
    <row r="534" spans="1:2" x14ac:dyDescent="0.25">
      <c r="A534" t="s">
        <v>534</v>
      </c>
      <c r="B534" t="s">
        <v>785</v>
      </c>
    </row>
    <row r="535" spans="1:2" x14ac:dyDescent="0.25">
      <c r="A535" t="s">
        <v>535</v>
      </c>
      <c r="B535" t="s">
        <v>784</v>
      </c>
    </row>
    <row r="536" spans="1:2" x14ac:dyDescent="0.25">
      <c r="A536" t="s">
        <v>536</v>
      </c>
      <c r="B536" t="s">
        <v>783</v>
      </c>
    </row>
    <row r="537" spans="1:2" x14ac:dyDescent="0.25">
      <c r="A537" t="s">
        <v>537</v>
      </c>
      <c r="B537" t="s">
        <v>783</v>
      </c>
    </row>
    <row r="538" spans="1:2" x14ac:dyDescent="0.25">
      <c r="A538" t="s">
        <v>538</v>
      </c>
      <c r="B538" t="s">
        <v>784</v>
      </c>
    </row>
    <row r="539" spans="1:2" x14ac:dyDescent="0.25">
      <c r="A539" t="s">
        <v>539</v>
      </c>
      <c r="B539" t="s">
        <v>783</v>
      </c>
    </row>
    <row r="540" spans="1:2" x14ac:dyDescent="0.25">
      <c r="A540" t="s">
        <v>540</v>
      </c>
      <c r="B540" t="s">
        <v>784</v>
      </c>
    </row>
    <row r="541" spans="1:2" x14ac:dyDescent="0.25">
      <c r="A541" t="s">
        <v>541</v>
      </c>
      <c r="B541" t="s">
        <v>781</v>
      </c>
    </row>
    <row r="542" spans="1:2" x14ac:dyDescent="0.25">
      <c r="A542" t="s">
        <v>542</v>
      </c>
      <c r="B542" t="s">
        <v>781</v>
      </c>
    </row>
    <row r="543" spans="1:2" x14ac:dyDescent="0.25">
      <c r="A543" t="s">
        <v>543</v>
      </c>
      <c r="B543" t="s">
        <v>784</v>
      </c>
    </row>
    <row r="544" spans="1:2" x14ac:dyDescent="0.25">
      <c r="A544" t="s">
        <v>544</v>
      </c>
      <c r="B544" t="s">
        <v>784</v>
      </c>
    </row>
    <row r="545" spans="1:2" x14ac:dyDescent="0.25">
      <c r="A545" t="s">
        <v>545</v>
      </c>
      <c r="B545" t="s">
        <v>785</v>
      </c>
    </row>
    <row r="546" spans="1:2" x14ac:dyDescent="0.25">
      <c r="A546" t="s">
        <v>546</v>
      </c>
      <c r="B546" t="s">
        <v>781</v>
      </c>
    </row>
    <row r="547" spans="1:2" x14ac:dyDescent="0.25">
      <c r="A547" t="s">
        <v>547</v>
      </c>
      <c r="B547" t="s">
        <v>784</v>
      </c>
    </row>
    <row r="548" spans="1:2" x14ac:dyDescent="0.25">
      <c r="A548" t="s">
        <v>548</v>
      </c>
      <c r="B548" t="s">
        <v>782</v>
      </c>
    </row>
    <row r="549" spans="1:2" x14ac:dyDescent="0.25">
      <c r="A549" t="s">
        <v>549</v>
      </c>
      <c r="B549" t="s">
        <v>782</v>
      </c>
    </row>
    <row r="550" spans="1:2" x14ac:dyDescent="0.25">
      <c r="A550" t="s">
        <v>550</v>
      </c>
      <c r="B550" t="s">
        <v>783</v>
      </c>
    </row>
    <row r="551" spans="1:2" x14ac:dyDescent="0.25">
      <c r="A551" t="s">
        <v>551</v>
      </c>
      <c r="B551" t="s">
        <v>782</v>
      </c>
    </row>
    <row r="552" spans="1:2" x14ac:dyDescent="0.25">
      <c r="A552" t="s">
        <v>552</v>
      </c>
      <c r="B552" t="s">
        <v>785</v>
      </c>
    </row>
    <row r="553" spans="1:2" x14ac:dyDescent="0.25">
      <c r="A553" t="s">
        <v>553</v>
      </c>
      <c r="B553" t="s">
        <v>783</v>
      </c>
    </row>
    <row r="554" spans="1:2" x14ac:dyDescent="0.25">
      <c r="A554" t="s">
        <v>554</v>
      </c>
      <c r="B554" t="s">
        <v>784</v>
      </c>
    </row>
    <row r="555" spans="1:2" x14ac:dyDescent="0.25">
      <c r="A555" t="s">
        <v>555</v>
      </c>
      <c r="B555" t="s">
        <v>784</v>
      </c>
    </row>
    <row r="556" spans="1:2" x14ac:dyDescent="0.25">
      <c r="A556" t="s">
        <v>556</v>
      </c>
      <c r="B556" t="s">
        <v>782</v>
      </c>
    </row>
    <row r="557" spans="1:2" x14ac:dyDescent="0.25">
      <c r="A557" t="s">
        <v>557</v>
      </c>
      <c r="B557" t="s">
        <v>782</v>
      </c>
    </row>
    <row r="558" spans="1:2" x14ac:dyDescent="0.25">
      <c r="A558" t="s">
        <v>558</v>
      </c>
      <c r="B558" t="s">
        <v>782</v>
      </c>
    </row>
    <row r="559" spans="1:2" x14ac:dyDescent="0.25">
      <c r="A559" t="s">
        <v>559</v>
      </c>
      <c r="B559" t="s">
        <v>783</v>
      </c>
    </row>
    <row r="560" spans="1:2" x14ac:dyDescent="0.25">
      <c r="A560" t="s">
        <v>560</v>
      </c>
      <c r="B560" t="s">
        <v>784</v>
      </c>
    </row>
    <row r="561" spans="1:2" x14ac:dyDescent="0.25">
      <c r="A561" t="s">
        <v>561</v>
      </c>
      <c r="B561" t="s">
        <v>784</v>
      </c>
    </row>
    <row r="562" spans="1:2" x14ac:dyDescent="0.25">
      <c r="A562" t="s">
        <v>562</v>
      </c>
      <c r="B562" t="s">
        <v>785</v>
      </c>
    </row>
    <row r="563" spans="1:2" x14ac:dyDescent="0.25">
      <c r="A563" t="s">
        <v>563</v>
      </c>
      <c r="B563" t="s">
        <v>784</v>
      </c>
    </row>
    <row r="564" spans="1:2" x14ac:dyDescent="0.25">
      <c r="A564" t="s">
        <v>564</v>
      </c>
      <c r="B564" t="s">
        <v>782</v>
      </c>
    </row>
    <row r="565" spans="1:2" x14ac:dyDescent="0.25">
      <c r="A565" t="s">
        <v>565</v>
      </c>
      <c r="B565" t="s">
        <v>782</v>
      </c>
    </row>
    <row r="566" spans="1:2" x14ac:dyDescent="0.25">
      <c r="A566" t="s">
        <v>566</v>
      </c>
      <c r="B566" t="s">
        <v>782</v>
      </c>
    </row>
    <row r="567" spans="1:2" x14ac:dyDescent="0.25">
      <c r="A567" t="s">
        <v>567</v>
      </c>
      <c r="B567" t="s">
        <v>783</v>
      </c>
    </row>
    <row r="568" spans="1:2" x14ac:dyDescent="0.25">
      <c r="A568" t="s">
        <v>568</v>
      </c>
      <c r="B568" t="s">
        <v>783</v>
      </c>
    </row>
    <row r="569" spans="1:2" x14ac:dyDescent="0.25">
      <c r="A569" t="s">
        <v>569</v>
      </c>
      <c r="B569" t="s">
        <v>785</v>
      </c>
    </row>
    <row r="570" spans="1:2" x14ac:dyDescent="0.25">
      <c r="A570" t="s">
        <v>570</v>
      </c>
      <c r="B570" t="s">
        <v>781</v>
      </c>
    </row>
    <row r="571" spans="1:2" x14ac:dyDescent="0.25">
      <c r="A571" t="s">
        <v>571</v>
      </c>
      <c r="B571" t="s">
        <v>781</v>
      </c>
    </row>
    <row r="572" spans="1:2" x14ac:dyDescent="0.25">
      <c r="A572" t="s">
        <v>572</v>
      </c>
      <c r="B572" t="s">
        <v>781</v>
      </c>
    </row>
    <row r="573" spans="1:2" x14ac:dyDescent="0.25">
      <c r="A573" t="s">
        <v>573</v>
      </c>
      <c r="B573" t="s">
        <v>785</v>
      </c>
    </row>
    <row r="574" spans="1:2" x14ac:dyDescent="0.25">
      <c r="A574" t="s">
        <v>574</v>
      </c>
      <c r="B574" t="s">
        <v>784</v>
      </c>
    </row>
    <row r="575" spans="1:2" x14ac:dyDescent="0.25">
      <c r="A575" t="s">
        <v>575</v>
      </c>
      <c r="B575" t="s">
        <v>783</v>
      </c>
    </row>
    <row r="576" spans="1:2" x14ac:dyDescent="0.25">
      <c r="A576" t="s">
        <v>576</v>
      </c>
      <c r="B576" t="s">
        <v>784</v>
      </c>
    </row>
    <row r="577" spans="1:2" x14ac:dyDescent="0.25">
      <c r="A577" t="s">
        <v>577</v>
      </c>
      <c r="B577" t="s">
        <v>784</v>
      </c>
    </row>
    <row r="578" spans="1:2" x14ac:dyDescent="0.25">
      <c r="A578" t="s">
        <v>578</v>
      </c>
      <c r="B578" t="s">
        <v>785</v>
      </c>
    </row>
    <row r="579" spans="1:2" x14ac:dyDescent="0.25">
      <c r="A579" t="s">
        <v>579</v>
      </c>
      <c r="B579" t="s">
        <v>781</v>
      </c>
    </row>
    <row r="580" spans="1:2" x14ac:dyDescent="0.25">
      <c r="A580" t="s">
        <v>580</v>
      </c>
      <c r="B580" t="s">
        <v>782</v>
      </c>
    </row>
    <row r="581" spans="1:2" x14ac:dyDescent="0.25">
      <c r="A581" t="s">
        <v>581</v>
      </c>
      <c r="B581" t="s">
        <v>785</v>
      </c>
    </row>
    <row r="582" spans="1:2" x14ac:dyDescent="0.25">
      <c r="A582" t="s">
        <v>582</v>
      </c>
      <c r="B582" t="s">
        <v>784</v>
      </c>
    </row>
    <row r="583" spans="1:2" x14ac:dyDescent="0.25">
      <c r="A583" t="s">
        <v>583</v>
      </c>
      <c r="B583" t="s">
        <v>781</v>
      </c>
    </row>
    <row r="584" spans="1:2" x14ac:dyDescent="0.25">
      <c r="A584" t="s">
        <v>584</v>
      </c>
      <c r="B584" t="s">
        <v>783</v>
      </c>
    </row>
    <row r="585" spans="1:2" x14ac:dyDescent="0.25">
      <c r="A585" t="s">
        <v>585</v>
      </c>
      <c r="B585" t="s">
        <v>781</v>
      </c>
    </row>
    <row r="586" spans="1:2" x14ac:dyDescent="0.25">
      <c r="A586" t="s">
        <v>586</v>
      </c>
      <c r="B586" t="s">
        <v>785</v>
      </c>
    </row>
    <row r="587" spans="1:2" x14ac:dyDescent="0.25">
      <c r="A587" t="s">
        <v>587</v>
      </c>
      <c r="B587" t="s">
        <v>784</v>
      </c>
    </row>
    <row r="588" spans="1:2" x14ac:dyDescent="0.25">
      <c r="A588" t="s">
        <v>588</v>
      </c>
      <c r="B588" t="s">
        <v>783</v>
      </c>
    </row>
    <row r="589" spans="1:2" x14ac:dyDescent="0.25">
      <c r="A589" t="s">
        <v>589</v>
      </c>
      <c r="B589" t="s">
        <v>781</v>
      </c>
    </row>
    <row r="590" spans="1:2" x14ac:dyDescent="0.25">
      <c r="A590" t="s">
        <v>590</v>
      </c>
      <c r="B590" t="s">
        <v>783</v>
      </c>
    </row>
    <row r="591" spans="1:2" x14ac:dyDescent="0.25">
      <c r="A591" t="s">
        <v>591</v>
      </c>
      <c r="B591" t="s">
        <v>784</v>
      </c>
    </row>
    <row r="592" spans="1:2" x14ac:dyDescent="0.25">
      <c r="A592" t="s">
        <v>592</v>
      </c>
      <c r="B592" t="s">
        <v>781</v>
      </c>
    </row>
    <row r="593" spans="1:2" x14ac:dyDescent="0.25">
      <c r="A593" t="s">
        <v>593</v>
      </c>
      <c r="B593" t="s">
        <v>782</v>
      </c>
    </row>
    <row r="594" spans="1:2" x14ac:dyDescent="0.25">
      <c r="A594" t="s">
        <v>594</v>
      </c>
      <c r="B594" t="s">
        <v>781</v>
      </c>
    </row>
    <row r="595" spans="1:2" x14ac:dyDescent="0.25">
      <c r="A595" t="s">
        <v>595</v>
      </c>
      <c r="B595" t="s">
        <v>783</v>
      </c>
    </row>
    <row r="596" spans="1:2" x14ac:dyDescent="0.25">
      <c r="A596" t="s">
        <v>596</v>
      </c>
      <c r="B596" t="s">
        <v>785</v>
      </c>
    </row>
    <row r="597" spans="1:2" x14ac:dyDescent="0.25">
      <c r="A597" t="s">
        <v>597</v>
      </c>
      <c r="B597" t="s">
        <v>784</v>
      </c>
    </row>
    <row r="598" spans="1:2" x14ac:dyDescent="0.25">
      <c r="A598" t="s">
        <v>598</v>
      </c>
      <c r="B598" t="s">
        <v>781</v>
      </c>
    </row>
    <row r="599" spans="1:2" x14ac:dyDescent="0.25">
      <c r="A599" t="s">
        <v>599</v>
      </c>
      <c r="B599" t="s">
        <v>784</v>
      </c>
    </row>
    <row r="600" spans="1:2" x14ac:dyDescent="0.25">
      <c r="A600" t="s">
        <v>600</v>
      </c>
      <c r="B600" t="s">
        <v>782</v>
      </c>
    </row>
    <row r="601" spans="1:2" x14ac:dyDescent="0.25">
      <c r="A601" t="s">
        <v>601</v>
      </c>
      <c r="B601" t="s">
        <v>783</v>
      </c>
    </row>
    <row r="602" spans="1:2" x14ac:dyDescent="0.25">
      <c r="A602" t="s">
        <v>602</v>
      </c>
      <c r="B602" t="s">
        <v>782</v>
      </c>
    </row>
    <row r="603" spans="1:2" x14ac:dyDescent="0.25">
      <c r="A603" t="s">
        <v>603</v>
      </c>
      <c r="B603" t="s">
        <v>782</v>
      </c>
    </row>
    <row r="604" spans="1:2" x14ac:dyDescent="0.25">
      <c r="A604" t="s">
        <v>604</v>
      </c>
      <c r="B604" t="s">
        <v>782</v>
      </c>
    </row>
    <row r="605" spans="1:2" x14ac:dyDescent="0.25">
      <c r="A605" t="s">
        <v>605</v>
      </c>
      <c r="B605" t="s">
        <v>785</v>
      </c>
    </row>
    <row r="606" spans="1:2" x14ac:dyDescent="0.25">
      <c r="A606" t="s">
        <v>606</v>
      </c>
      <c r="B606" t="s">
        <v>782</v>
      </c>
    </row>
    <row r="607" spans="1:2" x14ac:dyDescent="0.25">
      <c r="A607" t="s">
        <v>607</v>
      </c>
      <c r="B607" t="s">
        <v>781</v>
      </c>
    </row>
    <row r="608" spans="1:2" x14ac:dyDescent="0.25">
      <c r="A608" t="s">
        <v>608</v>
      </c>
      <c r="B608" t="s">
        <v>782</v>
      </c>
    </row>
    <row r="609" spans="1:2" x14ac:dyDescent="0.25">
      <c r="A609" t="s">
        <v>609</v>
      </c>
      <c r="B609" t="s">
        <v>784</v>
      </c>
    </row>
    <row r="610" spans="1:2" x14ac:dyDescent="0.25">
      <c r="A610" t="s">
        <v>610</v>
      </c>
      <c r="B610" t="s">
        <v>785</v>
      </c>
    </row>
    <row r="611" spans="1:2" x14ac:dyDescent="0.25">
      <c r="A611" t="s">
        <v>611</v>
      </c>
      <c r="B611" t="s">
        <v>782</v>
      </c>
    </row>
    <row r="612" spans="1:2" x14ac:dyDescent="0.25">
      <c r="A612" t="s">
        <v>612</v>
      </c>
      <c r="B612" t="s">
        <v>783</v>
      </c>
    </row>
    <row r="613" spans="1:2" x14ac:dyDescent="0.25">
      <c r="A613" t="s">
        <v>613</v>
      </c>
      <c r="B613" t="s">
        <v>781</v>
      </c>
    </row>
    <row r="614" spans="1:2" x14ac:dyDescent="0.25">
      <c r="A614" t="s">
        <v>614</v>
      </c>
      <c r="B614" t="s">
        <v>782</v>
      </c>
    </row>
    <row r="615" spans="1:2" x14ac:dyDescent="0.25">
      <c r="A615" t="s">
        <v>615</v>
      </c>
      <c r="B615" t="s">
        <v>781</v>
      </c>
    </row>
    <row r="616" spans="1:2" x14ac:dyDescent="0.25">
      <c r="A616" t="s">
        <v>616</v>
      </c>
      <c r="B616" t="s">
        <v>781</v>
      </c>
    </row>
    <row r="617" spans="1:2" x14ac:dyDescent="0.25">
      <c r="A617" t="s">
        <v>617</v>
      </c>
      <c r="B617" t="s">
        <v>784</v>
      </c>
    </row>
    <row r="618" spans="1:2" x14ac:dyDescent="0.25">
      <c r="A618" t="s">
        <v>618</v>
      </c>
      <c r="B618" t="s">
        <v>785</v>
      </c>
    </row>
    <row r="619" spans="1:2" x14ac:dyDescent="0.25">
      <c r="A619" t="s">
        <v>619</v>
      </c>
      <c r="B619" t="s">
        <v>783</v>
      </c>
    </row>
    <row r="620" spans="1:2" x14ac:dyDescent="0.25">
      <c r="A620" t="s">
        <v>620</v>
      </c>
      <c r="B620" t="s">
        <v>781</v>
      </c>
    </row>
    <row r="621" spans="1:2" x14ac:dyDescent="0.25">
      <c r="A621" t="s">
        <v>621</v>
      </c>
      <c r="B621" t="s">
        <v>784</v>
      </c>
    </row>
    <row r="622" spans="1:2" x14ac:dyDescent="0.25">
      <c r="A622" t="s">
        <v>622</v>
      </c>
      <c r="B622" t="s">
        <v>784</v>
      </c>
    </row>
    <row r="623" spans="1:2" x14ac:dyDescent="0.25">
      <c r="A623" t="s">
        <v>623</v>
      </c>
      <c r="B623" t="s">
        <v>781</v>
      </c>
    </row>
    <row r="624" spans="1:2" x14ac:dyDescent="0.25">
      <c r="A624" t="s">
        <v>624</v>
      </c>
      <c r="B624" t="s">
        <v>784</v>
      </c>
    </row>
    <row r="625" spans="1:2" x14ac:dyDescent="0.25">
      <c r="A625" t="s">
        <v>625</v>
      </c>
      <c r="B625" t="s">
        <v>781</v>
      </c>
    </row>
    <row r="626" spans="1:2" x14ac:dyDescent="0.25">
      <c r="A626" t="s">
        <v>626</v>
      </c>
      <c r="B626" t="s">
        <v>781</v>
      </c>
    </row>
    <row r="627" spans="1:2" x14ac:dyDescent="0.25">
      <c r="A627" t="s">
        <v>627</v>
      </c>
      <c r="B627" t="s">
        <v>785</v>
      </c>
    </row>
    <row r="628" spans="1:2" x14ac:dyDescent="0.25">
      <c r="A628" t="s">
        <v>628</v>
      </c>
      <c r="B628" t="s">
        <v>781</v>
      </c>
    </row>
    <row r="629" spans="1:2" x14ac:dyDescent="0.25">
      <c r="A629" t="s">
        <v>629</v>
      </c>
      <c r="B629" t="s">
        <v>783</v>
      </c>
    </row>
    <row r="630" spans="1:2" x14ac:dyDescent="0.25">
      <c r="A630" t="s">
        <v>630</v>
      </c>
      <c r="B630" t="s">
        <v>782</v>
      </c>
    </row>
    <row r="631" spans="1:2" x14ac:dyDescent="0.25">
      <c r="A631" t="s">
        <v>631</v>
      </c>
      <c r="B631" t="s">
        <v>785</v>
      </c>
    </row>
    <row r="632" spans="1:2" x14ac:dyDescent="0.25">
      <c r="A632" t="s">
        <v>632</v>
      </c>
      <c r="B632" t="s">
        <v>783</v>
      </c>
    </row>
    <row r="633" spans="1:2" x14ac:dyDescent="0.25">
      <c r="A633" t="s">
        <v>633</v>
      </c>
      <c r="B633" t="s">
        <v>783</v>
      </c>
    </row>
    <row r="634" spans="1:2" x14ac:dyDescent="0.25">
      <c r="A634" t="s">
        <v>634</v>
      </c>
      <c r="B634" t="s">
        <v>783</v>
      </c>
    </row>
    <row r="635" spans="1:2" x14ac:dyDescent="0.25">
      <c r="A635" t="s">
        <v>635</v>
      </c>
      <c r="B635" t="s">
        <v>781</v>
      </c>
    </row>
    <row r="636" spans="1:2" x14ac:dyDescent="0.25">
      <c r="A636" t="s">
        <v>636</v>
      </c>
      <c r="B636" t="s">
        <v>782</v>
      </c>
    </row>
    <row r="637" spans="1:2" x14ac:dyDescent="0.25">
      <c r="A637" t="s">
        <v>637</v>
      </c>
      <c r="B637" t="s">
        <v>785</v>
      </c>
    </row>
    <row r="638" spans="1:2" x14ac:dyDescent="0.25">
      <c r="A638" t="s">
        <v>638</v>
      </c>
      <c r="B638" t="s">
        <v>783</v>
      </c>
    </row>
    <row r="639" spans="1:2" x14ac:dyDescent="0.25">
      <c r="A639" t="s">
        <v>639</v>
      </c>
      <c r="B639" t="s">
        <v>781</v>
      </c>
    </row>
    <row r="640" spans="1:2" x14ac:dyDescent="0.25">
      <c r="A640" t="s">
        <v>640</v>
      </c>
      <c r="B640" t="s">
        <v>785</v>
      </c>
    </row>
    <row r="641" spans="1:2" x14ac:dyDescent="0.25">
      <c r="A641" t="s">
        <v>641</v>
      </c>
      <c r="B641" t="s">
        <v>783</v>
      </c>
    </row>
    <row r="642" spans="1:2" x14ac:dyDescent="0.25">
      <c r="A642" t="s">
        <v>642</v>
      </c>
      <c r="B642" t="s">
        <v>782</v>
      </c>
    </row>
    <row r="643" spans="1:2" x14ac:dyDescent="0.25">
      <c r="A643" t="s">
        <v>643</v>
      </c>
      <c r="B643" t="s">
        <v>785</v>
      </c>
    </row>
    <row r="644" spans="1:2" x14ac:dyDescent="0.25">
      <c r="A644" t="s">
        <v>644</v>
      </c>
      <c r="B644" t="s">
        <v>781</v>
      </c>
    </row>
    <row r="645" spans="1:2" x14ac:dyDescent="0.25">
      <c r="A645" t="s">
        <v>645</v>
      </c>
      <c r="B645" t="s">
        <v>785</v>
      </c>
    </row>
    <row r="646" spans="1:2" x14ac:dyDescent="0.25">
      <c r="A646" t="s">
        <v>646</v>
      </c>
      <c r="B646" t="s">
        <v>781</v>
      </c>
    </row>
    <row r="647" spans="1:2" x14ac:dyDescent="0.25">
      <c r="A647" t="s">
        <v>647</v>
      </c>
      <c r="B647" t="s">
        <v>782</v>
      </c>
    </row>
    <row r="648" spans="1:2" x14ac:dyDescent="0.25">
      <c r="A648" t="s">
        <v>648</v>
      </c>
      <c r="B648" t="s">
        <v>783</v>
      </c>
    </row>
    <row r="649" spans="1:2" x14ac:dyDescent="0.25">
      <c r="A649" t="s">
        <v>649</v>
      </c>
      <c r="B649" t="s">
        <v>783</v>
      </c>
    </row>
    <row r="650" spans="1:2" x14ac:dyDescent="0.25">
      <c r="A650" t="s">
        <v>650</v>
      </c>
      <c r="B650" t="s">
        <v>781</v>
      </c>
    </row>
    <row r="651" spans="1:2" x14ac:dyDescent="0.25">
      <c r="A651" t="s">
        <v>651</v>
      </c>
      <c r="B651" t="s">
        <v>783</v>
      </c>
    </row>
    <row r="652" spans="1:2" x14ac:dyDescent="0.25">
      <c r="A652" t="s">
        <v>652</v>
      </c>
      <c r="B652" t="s">
        <v>781</v>
      </c>
    </row>
    <row r="653" spans="1:2" x14ac:dyDescent="0.25">
      <c r="A653" t="s">
        <v>653</v>
      </c>
      <c r="B653" t="s">
        <v>782</v>
      </c>
    </row>
    <row r="654" spans="1:2" x14ac:dyDescent="0.25">
      <c r="A654" t="s">
        <v>654</v>
      </c>
      <c r="B654" t="s">
        <v>782</v>
      </c>
    </row>
    <row r="655" spans="1:2" x14ac:dyDescent="0.25">
      <c r="A655" t="s">
        <v>655</v>
      </c>
      <c r="B655" t="s">
        <v>782</v>
      </c>
    </row>
    <row r="656" spans="1:2" x14ac:dyDescent="0.25">
      <c r="A656" t="s">
        <v>656</v>
      </c>
      <c r="B656" t="s">
        <v>782</v>
      </c>
    </row>
    <row r="657" spans="1:2" x14ac:dyDescent="0.25">
      <c r="A657" t="s">
        <v>657</v>
      </c>
      <c r="B657" t="s">
        <v>782</v>
      </c>
    </row>
    <row r="658" spans="1:2" x14ac:dyDescent="0.25">
      <c r="A658" t="s">
        <v>658</v>
      </c>
      <c r="B658" t="s">
        <v>782</v>
      </c>
    </row>
    <row r="659" spans="1:2" x14ac:dyDescent="0.25">
      <c r="A659" t="s">
        <v>659</v>
      </c>
      <c r="B659" t="s">
        <v>782</v>
      </c>
    </row>
    <row r="660" spans="1:2" x14ac:dyDescent="0.25">
      <c r="A660" t="s">
        <v>660</v>
      </c>
      <c r="B660" t="s">
        <v>783</v>
      </c>
    </row>
    <row r="661" spans="1:2" x14ac:dyDescent="0.25">
      <c r="A661" t="s">
        <v>661</v>
      </c>
      <c r="B661" t="s">
        <v>781</v>
      </c>
    </row>
    <row r="662" spans="1:2" x14ac:dyDescent="0.25">
      <c r="A662" t="s">
        <v>662</v>
      </c>
      <c r="B662" t="s">
        <v>783</v>
      </c>
    </row>
    <row r="663" spans="1:2" x14ac:dyDescent="0.25">
      <c r="A663" t="s">
        <v>663</v>
      </c>
      <c r="B663" t="s">
        <v>784</v>
      </c>
    </row>
    <row r="664" spans="1:2" x14ac:dyDescent="0.25">
      <c r="A664" t="s">
        <v>664</v>
      </c>
      <c r="B664" t="s">
        <v>782</v>
      </c>
    </row>
    <row r="665" spans="1:2" x14ac:dyDescent="0.25">
      <c r="A665" t="s">
        <v>665</v>
      </c>
      <c r="B665" t="s">
        <v>785</v>
      </c>
    </row>
    <row r="666" spans="1:2" x14ac:dyDescent="0.25">
      <c r="A666" t="s">
        <v>666</v>
      </c>
      <c r="B666" t="s">
        <v>785</v>
      </c>
    </row>
    <row r="667" spans="1:2" x14ac:dyDescent="0.25">
      <c r="A667" t="s">
        <v>667</v>
      </c>
      <c r="B667" t="s">
        <v>781</v>
      </c>
    </row>
    <row r="668" spans="1:2" x14ac:dyDescent="0.25">
      <c r="A668" t="s">
        <v>668</v>
      </c>
      <c r="B668" t="s">
        <v>784</v>
      </c>
    </row>
    <row r="669" spans="1:2" x14ac:dyDescent="0.25">
      <c r="A669" t="s">
        <v>669</v>
      </c>
      <c r="B669" t="s">
        <v>784</v>
      </c>
    </row>
    <row r="670" spans="1:2" x14ac:dyDescent="0.25">
      <c r="A670" t="s">
        <v>670</v>
      </c>
      <c r="B670" t="s">
        <v>781</v>
      </c>
    </row>
    <row r="671" spans="1:2" x14ac:dyDescent="0.25">
      <c r="A671" t="s">
        <v>671</v>
      </c>
      <c r="B671" t="s">
        <v>782</v>
      </c>
    </row>
    <row r="672" spans="1:2" x14ac:dyDescent="0.25">
      <c r="A672" t="s">
        <v>672</v>
      </c>
      <c r="B672" t="s">
        <v>785</v>
      </c>
    </row>
    <row r="673" spans="1:2" x14ac:dyDescent="0.25">
      <c r="A673" t="s">
        <v>673</v>
      </c>
      <c r="B673" t="s">
        <v>783</v>
      </c>
    </row>
    <row r="674" spans="1:2" x14ac:dyDescent="0.25">
      <c r="A674" t="s">
        <v>674</v>
      </c>
      <c r="B674" t="s">
        <v>784</v>
      </c>
    </row>
    <row r="675" spans="1:2" x14ac:dyDescent="0.25">
      <c r="A675" t="s">
        <v>675</v>
      </c>
      <c r="B675" t="s">
        <v>781</v>
      </c>
    </row>
    <row r="676" spans="1:2" x14ac:dyDescent="0.25">
      <c r="A676" t="s">
        <v>676</v>
      </c>
      <c r="B676" t="s">
        <v>784</v>
      </c>
    </row>
    <row r="677" spans="1:2" x14ac:dyDescent="0.25">
      <c r="A677" t="s">
        <v>677</v>
      </c>
      <c r="B677" t="s">
        <v>784</v>
      </c>
    </row>
    <row r="678" spans="1:2" x14ac:dyDescent="0.25">
      <c r="A678" t="s">
        <v>678</v>
      </c>
      <c r="B678" t="s">
        <v>782</v>
      </c>
    </row>
    <row r="679" spans="1:2" x14ac:dyDescent="0.25">
      <c r="A679" t="s">
        <v>679</v>
      </c>
      <c r="B679" t="s">
        <v>781</v>
      </c>
    </row>
    <row r="680" spans="1:2" x14ac:dyDescent="0.25">
      <c r="A680" t="s">
        <v>680</v>
      </c>
      <c r="B680" t="s">
        <v>781</v>
      </c>
    </row>
    <row r="681" spans="1:2" x14ac:dyDescent="0.25">
      <c r="A681" t="s">
        <v>681</v>
      </c>
      <c r="B681" t="s">
        <v>785</v>
      </c>
    </row>
    <row r="682" spans="1:2" x14ac:dyDescent="0.25">
      <c r="A682" t="s">
        <v>682</v>
      </c>
      <c r="B682" t="s">
        <v>783</v>
      </c>
    </row>
    <row r="683" spans="1:2" x14ac:dyDescent="0.25">
      <c r="A683" t="s">
        <v>683</v>
      </c>
      <c r="B683" t="s">
        <v>782</v>
      </c>
    </row>
    <row r="684" spans="1:2" x14ac:dyDescent="0.25">
      <c r="A684" t="s">
        <v>684</v>
      </c>
      <c r="B684" t="s">
        <v>782</v>
      </c>
    </row>
    <row r="685" spans="1:2" x14ac:dyDescent="0.25">
      <c r="A685" t="s">
        <v>685</v>
      </c>
      <c r="B685" t="s">
        <v>781</v>
      </c>
    </row>
    <row r="686" spans="1:2" x14ac:dyDescent="0.25">
      <c r="A686" t="s">
        <v>686</v>
      </c>
      <c r="B686" t="s">
        <v>784</v>
      </c>
    </row>
    <row r="687" spans="1:2" x14ac:dyDescent="0.25">
      <c r="A687" t="s">
        <v>687</v>
      </c>
      <c r="B687" t="s">
        <v>782</v>
      </c>
    </row>
    <row r="688" spans="1:2" x14ac:dyDescent="0.25">
      <c r="A688" t="s">
        <v>688</v>
      </c>
      <c r="B688" t="s">
        <v>781</v>
      </c>
    </row>
    <row r="689" spans="1:2" x14ac:dyDescent="0.25">
      <c r="A689" t="s">
        <v>689</v>
      </c>
      <c r="B689" t="s">
        <v>781</v>
      </c>
    </row>
    <row r="690" spans="1:2" x14ac:dyDescent="0.25">
      <c r="A690" t="s">
        <v>690</v>
      </c>
      <c r="B690" t="s">
        <v>782</v>
      </c>
    </row>
    <row r="691" spans="1:2" x14ac:dyDescent="0.25">
      <c r="A691" t="s">
        <v>691</v>
      </c>
      <c r="B691" t="s">
        <v>784</v>
      </c>
    </row>
    <row r="692" spans="1:2" x14ac:dyDescent="0.25">
      <c r="A692" t="s">
        <v>692</v>
      </c>
      <c r="B692" t="s">
        <v>783</v>
      </c>
    </row>
    <row r="693" spans="1:2" x14ac:dyDescent="0.25">
      <c r="A693" t="s">
        <v>693</v>
      </c>
      <c r="B693" t="s">
        <v>784</v>
      </c>
    </row>
    <row r="694" spans="1:2" x14ac:dyDescent="0.25">
      <c r="A694" t="s">
        <v>694</v>
      </c>
      <c r="B694" t="s">
        <v>781</v>
      </c>
    </row>
    <row r="695" spans="1:2" x14ac:dyDescent="0.25">
      <c r="A695" t="s">
        <v>695</v>
      </c>
      <c r="B695" t="s">
        <v>785</v>
      </c>
    </row>
    <row r="696" spans="1:2" x14ac:dyDescent="0.25">
      <c r="A696" t="s">
        <v>696</v>
      </c>
      <c r="B696" t="s">
        <v>785</v>
      </c>
    </row>
    <row r="697" spans="1:2" x14ac:dyDescent="0.25">
      <c r="A697" t="s">
        <v>697</v>
      </c>
      <c r="B697" t="s">
        <v>785</v>
      </c>
    </row>
    <row r="698" spans="1:2" x14ac:dyDescent="0.25">
      <c r="A698" t="s">
        <v>698</v>
      </c>
      <c r="B698" t="s">
        <v>783</v>
      </c>
    </row>
    <row r="699" spans="1:2" x14ac:dyDescent="0.25">
      <c r="A699" t="s">
        <v>699</v>
      </c>
      <c r="B699" t="s">
        <v>785</v>
      </c>
    </row>
    <row r="700" spans="1:2" x14ac:dyDescent="0.25">
      <c r="A700" t="s">
        <v>700</v>
      </c>
      <c r="B700" t="s">
        <v>783</v>
      </c>
    </row>
    <row r="701" spans="1:2" x14ac:dyDescent="0.25">
      <c r="A701" t="s">
        <v>701</v>
      </c>
      <c r="B701" t="s">
        <v>784</v>
      </c>
    </row>
    <row r="702" spans="1:2" x14ac:dyDescent="0.25">
      <c r="A702" t="s">
        <v>702</v>
      </c>
      <c r="B702" t="s">
        <v>783</v>
      </c>
    </row>
    <row r="703" spans="1:2" x14ac:dyDescent="0.25">
      <c r="A703" t="s">
        <v>703</v>
      </c>
      <c r="B703" t="s">
        <v>783</v>
      </c>
    </row>
    <row r="704" spans="1:2" x14ac:dyDescent="0.25">
      <c r="A704" t="s">
        <v>704</v>
      </c>
      <c r="B704" t="s">
        <v>784</v>
      </c>
    </row>
    <row r="705" spans="1:2" x14ac:dyDescent="0.25">
      <c r="A705" t="s">
        <v>705</v>
      </c>
      <c r="B705" t="s">
        <v>784</v>
      </c>
    </row>
    <row r="706" spans="1:2" x14ac:dyDescent="0.25">
      <c r="A706" t="s">
        <v>706</v>
      </c>
      <c r="B706" t="s">
        <v>785</v>
      </c>
    </row>
    <row r="707" spans="1:2" x14ac:dyDescent="0.25">
      <c r="A707" t="s">
        <v>707</v>
      </c>
      <c r="B707" t="s">
        <v>785</v>
      </c>
    </row>
    <row r="708" spans="1:2" x14ac:dyDescent="0.25">
      <c r="A708" t="s">
        <v>708</v>
      </c>
      <c r="B708" t="s">
        <v>781</v>
      </c>
    </row>
    <row r="709" spans="1:2" x14ac:dyDescent="0.25">
      <c r="A709" t="s">
        <v>709</v>
      </c>
      <c r="B709" t="s">
        <v>783</v>
      </c>
    </row>
    <row r="710" spans="1:2" x14ac:dyDescent="0.25">
      <c r="A710" t="s">
        <v>710</v>
      </c>
      <c r="B710" t="s">
        <v>781</v>
      </c>
    </row>
    <row r="711" spans="1:2" x14ac:dyDescent="0.25">
      <c r="A711" t="s">
        <v>711</v>
      </c>
      <c r="B711" t="s">
        <v>781</v>
      </c>
    </row>
    <row r="712" spans="1:2" x14ac:dyDescent="0.25">
      <c r="A712" t="s">
        <v>712</v>
      </c>
      <c r="B712" t="s">
        <v>783</v>
      </c>
    </row>
    <row r="713" spans="1:2" x14ac:dyDescent="0.25">
      <c r="A713" t="s">
        <v>713</v>
      </c>
      <c r="B713" t="s">
        <v>784</v>
      </c>
    </row>
    <row r="714" spans="1:2" x14ac:dyDescent="0.25">
      <c r="A714" t="s">
        <v>714</v>
      </c>
      <c r="B714" t="s">
        <v>781</v>
      </c>
    </row>
    <row r="715" spans="1:2" x14ac:dyDescent="0.25">
      <c r="A715" t="s">
        <v>715</v>
      </c>
      <c r="B715" t="s">
        <v>782</v>
      </c>
    </row>
    <row r="716" spans="1:2" x14ac:dyDescent="0.25">
      <c r="A716" t="s">
        <v>716</v>
      </c>
      <c r="B716" t="s">
        <v>781</v>
      </c>
    </row>
    <row r="717" spans="1:2" x14ac:dyDescent="0.25">
      <c r="A717" t="s">
        <v>717</v>
      </c>
      <c r="B717" t="s">
        <v>782</v>
      </c>
    </row>
    <row r="718" spans="1:2" x14ac:dyDescent="0.25">
      <c r="A718" t="s">
        <v>718</v>
      </c>
      <c r="B718" t="s">
        <v>782</v>
      </c>
    </row>
    <row r="719" spans="1:2" x14ac:dyDescent="0.25">
      <c r="A719" t="s">
        <v>719</v>
      </c>
      <c r="B719" t="s">
        <v>781</v>
      </c>
    </row>
    <row r="720" spans="1:2" x14ac:dyDescent="0.25">
      <c r="A720" t="s">
        <v>720</v>
      </c>
      <c r="B720" t="s">
        <v>783</v>
      </c>
    </row>
    <row r="721" spans="1:2" x14ac:dyDescent="0.25">
      <c r="A721" t="s">
        <v>721</v>
      </c>
      <c r="B721" t="s">
        <v>783</v>
      </c>
    </row>
    <row r="722" spans="1:2" x14ac:dyDescent="0.25">
      <c r="A722" t="s">
        <v>722</v>
      </c>
      <c r="B722" t="s">
        <v>783</v>
      </c>
    </row>
    <row r="723" spans="1:2" x14ac:dyDescent="0.25">
      <c r="A723" t="s">
        <v>723</v>
      </c>
      <c r="B723" t="s">
        <v>785</v>
      </c>
    </row>
    <row r="724" spans="1:2" x14ac:dyDescent="0.25">
      <c r="A724" t="s">
        <v>724</v>
      </c>
      <c r="B724" t="s">
        <v>784</v>
      </c>
    </row>
    <row r="725" spans="1:2" x14ac:dyDescent="0.25">
      <c r="A725" t="s">
        <v>725</v>
      </c>
      <c r="B725" t="s">
        <v>784</v>
      </c>
    </row>
    <row r="726" spans="1:2" x14ac:dyDescent="0.25">
      <c r="A726" t="s">
        <v>726</v>
      </c>
      <c r="B726" t="s">
        <v>782</v>
      </c>
    </row>
    <row r="727" spans="1:2" x14ac:dyDescent="0.25">
      <c r="A727" t="s">
        <v>727</v>
      </c>
      <c r="B727" t="s">
        <v>782</v>
      </c>
    </row>
    <row r="728" spans="1:2" x14ac:dyDescent="0.25">
      <c r="A728" t="s">
        <v>728</v>
      </c>
      <c r="B728" t="s">
        <v>785</v>
      </c>
    </row>
    <row r="729" spans="1:2" x14ac:dyDescent="0.25">
      <c r="A729" t="s">
        <v>729</v>
      </c>
      <c r="B729" t="s">
        <v>781</v>
      </c>
    </row>
    <row r="730" spans="1:2" x14ac:dyDescent="0.25">
      <c r="A730" t="s">
        <v>730</v>
      </c>
      <c r="B730" t="s">
        <v>785</v>
      </c>
    </row>
    <row r="731" spans="1:2" x14ac:dyDescent="0.25">
      <c r="A731" t="s">
        <v>731</v>
      </c>
      <c r="B731" t="s">
        <v>785</v>
      </c>
    </row>
    <row r="732" spans="1:2" x14ac:dyDescent="0.25">
      <c r="A732" t="s">
        <v>732</v>
      </c>
      <c r="B732" t="s">
        <v>781</v>
      </c>
    </row>
    <row r="733" spans="1:2" x14ac:dyDescent="0.25">
      <c r="A733" t="s">
        <v>733</v>
      </c>
      <c r="B733" t="s">
        <v>783</v>
      </c>
    </row>
    <row r="734" spans="1:2" x14ac:dyDescent="0.25">
      <c r="A734" t="s">
        <v>734</v>
      </c>
      <c r="B734" t="s">
        <v>782</v>
      </c>
    </row>
    <row r="735" spans="1:2" x14ac:dyDescent="0.25">
      <c r="A735" t="s">
        <v>735</v>
      </c>
      <c r="B735" t="s">
        <v>783</v>
      </c>
    </row>
    <row r="736" spans="1:2" x14ac:dyDescent="0.25">
      <c r="A736" t="s">
        <v>736</v>
      </c>
      <c r="B736" t="s">
        <v>782</v>
      </c>
    </row>
    <row r="737" spans="1:2" x14ac:dyDescent="0.25">
      <c r="A737" t="s">
        <v>737</v>
      </c>
      <c r="B737" t="s">
        <v>785</v>
      </c>
    </row>
    <row r="738" spans="1:2" x14ac:dyDescent="0.25">
      <c r="A738" t="s">
        <v>738</v>
      </c>
      <c r="B738" t="s">
        <v>782</v>
      </c>
    </row>
    <row r="739" spans="1:2" x14ac:dyDescent="0.25">
      <c r="A739" t="s">
        <v>739</v>
      </c>
      <c r="B739" t="s">
        <v>781</v>
      </c>
    </row>
    <row r="740" spans="1:2" x14ac:dyDescent="0.25">
      <c r="A740" t="s">
        <v>740</v>
      </c>
      <c r="B740" t="s">
        <v>782</v>
      </c>
    </row>
    <row r="741" spans="1:2" x14ac:dyDescent="0.25">
      <c r="A741" t="s">
        <v>741</v>
      </c>
      <c r="B741" t="s">
        <v>781</v>
      </c>
    </row>
    <row r="742" spans="1:2" x14ac:dyDescent="0.25">
      <c r="A742" t="s">
        <v>742</v>
      </c>
      <c r="B742" t="s">
        <v>781</v>
      </c>
    </row>
    <row r="743" spans="1:2" x14ac:dyDescent="0.25">
      <c r="A743" t="s">
        <v>743</v>
      </c>
      <c r="B743" t="s">
        <v>783</v>
      </c>
    </row>
    <row r="744" spans="1:2" x14ac:dyDescent="0.25">
      <c r="A744" t="s">
        <v>744</v>
      </c>
      <c r="B744" t="s">
        <v>782</v>
      </c>
    </row>
    <row r="745" spans="1:2" x14ac:dyDescent="0.25">
      <c r="A745" t="s">
        <v>745</v>
      </c>
      <c r="B745" t="s">
        <v>784</v>
      </c>
    </row>
    <row r="746" spans="1:2" x14ac:dyDescent="0.25">
      <c r="A746" t="s">
        <v>746</v>
      </c>
      <c r="B746" t="s">
        <v>782</v>
      </c>
    </row>
    <row r="747" spans="1:2" x14ac:dyDescent="0.25">
      <c r="A747" t="s">
        <v>747</v>
      </c>
      <c r="B747" t="s">
        <v>784</v>
      </c>
    </row>
    <row r="748" spans="1:2" x14ac:dyDescent="0.25">
      <c r="A748" t="s">
        <v>748</v>
      </c>
      <c r="B748" t="s">
        <v>782</v>
      </c>
    </row>
    <row r="749" spans="1:2" x14ac:dyDescent="0.25">
      <c r="A749" t="s">
        <v>749</v>
      </c>
      <c r="B749" t="s">
        <v>783</v>
      </c>
    </row>
    <row r="750" spans="1:2" x14ac:dyDescent="0.25">
      <c r="A750" t="s">
        <v>750</v>
      </c>
      <c r="B750" t="s">
        <v>782</v>
      </c>
    </row>
    <row r="751" spans="1:2" x14ac:dyDescent="0.25">
      <c r="A751" t="s">
        <v>751</v>
      </c>
      <c r="B751" t="s">
        <v>781</v>
      </c>
    </row>
    <row r="752" spans="1:2" x14ac:dyDescent="0.25">
      <c r="A752" t="s">
        <v>752</v>
      </c>
      <c r="B752" t="s">
        <v>782</v>
      </c>
    </row>
    <row r="753" spans="1:2" x14ac:dyDescent="0.25">
      <c r="A753" t="s">
        <v>753</v>
      </c>
      <c r="B753" t="s">
        <v>784</v>
      </c>
    </row>
    <row r="754" spans="1:2" x14ac:dyDescent="0.25">
      <c r="A754" t="s">
        <v>754</v>
      </c>
      <c r="B754" t="s">
        <v>783</v>
      </c>
    </row>
    <row r="755" spans="1:2" x14ac:dyDescent="0.25">
      <c r="A755" t="s">
        <v>755</v>
      </c>
      <c r="B755" t="s">
        <v>783</v>
      </c>
    </row>
    <row r="756" spans="1:2" x14ac:dyDescent="0.25">
      <c r="A756" t="s">
        <v>756</v>
      </c>
      <c r="B756" t="s">
        <v>784</v>
      </c>
    </row>
    <row r="757" spans="1:2" x14ac:dyDescent="0.25">
      <c r="A757" t="s">
        <v>757</v>
      </c>
      <c r="B757" t="s">
        <v>783</v>
      </c>
    </row>
    <row r="758" spans="1:2" x14ac:dyDescent="0.25">
      <c r="A758" t="s">
        <v>758</v>
      </c>
      <c r="B758" t="s">
        <v>782</v>
      </c>
    </row>
    <row r="759" spans="1:2" x14ac:dyDescent="0.25">
      <c r="A759" t="s">
        <v>759</v>
      </c>
      <c r="B759" t="s">
        <v>784</v>
      </c>
    </row>
    <row r="760" spans="1:2" x14ac:dyDescent="0.25">
      <c r="A760" t="s">
        <v>760</v>
      </c>
      <c r="B760" t="s">
        <v>785</v>
      </c>
    </row>
    <row r="761" spans="1:2" x14ac:dyDescent="0.25">
      <c r="A761" t="s">
        <v>761</v>
      </c>
      <c r="B761" t="s">
        <v>783</v>
      </c>
    </row>
    <row r="762" spans="1:2" x14ac:dyDescent="0.25">
      <c r="A762" t="s">
        <v>762</v>
      </c>
      <c r="B762" t="s">
        <v>785</v>
      </c>
    </row>
    <row r="763" spans="1:2" x14ac:dyDescent="0.25">
      <c r="A763" t="s">
        <v>763</v>
      </c>
      <c r="B763" t="s">
        <v>783</v>
      </c>
    </row>
    <row r="764" spans="1:2" x14ac:dyDescent="0.25">
      <c r="A764" t="s">
        <v>764</v>
      </c>
      <c r="B764" t="s">
        <v>781</v>
      </c>
    </row>
    <row r="765" spans="1:2" x14ac:dyDescent="0.25">
      <c r="A765" t="s">
        <v>765</v>
      </c>
      <c r="B765" t="s">
        <v>782</v>
      </c>
    </row>
    <row r="766" spans="1:2" x14ac:dyDescent="0.25">
      <c r="A766" t="s">
        <v>766</v>
      </c>
      <c r="B766" t="s">
        <v>782</v>
      </c>
    </row>
    <row r="767" spans="1:2" x14ac:dyDescent="0.25">
      <c r="A767" t="s">
        <v>767</v>
      </c>
      <c r="B767" t="s">
        <v>781</v>
      </c>
    </row>
    <row r="768" spans="1:2" x14ac:dyDescent="0.25">
      <c r="A768" t="s">
        <v>768</v>
      </c>
      <c r="B768" t="s">
        <v>782</v>
      </c>
    </row>
    <row r="769" spans="1:2" x14ac:dyDescent="0.25">
      <c r="A769" t="s">
        <v>769</v>
      </c>
      <c r="B769" t="s">
        <v>784</v>
      </c>
    </row>
    <row r="770" spans="1:2" x14ac:dyDescent="0.25">
      <c r="A770" t="s">
        <v>770</v>
      </c>
      <c r="B770" t="s">
        <v>781</v>
      </c>
    </row>
    <row r="771" spans="1:2" x14ac:dyDescent="0.25">
      <c r="A771" t="s">
        <v>771</v>
      </c>
      <c r="B771" t="s">
        <v>783</v>
      </c>
    </row>
    <row r="772" spans="1:2" x14ac:dyDescent="0.25">
      <c r="A772" t="s">
        <v>772</v>
      </c>
      <c r="B772" t="s">
        <v>781</v>
      </c>
    </row>
    <row r="773" spans="1:2" x14ac:dyDescent="0.25">
      <c r="A773" t="s">
        <v>773</v>
      </c>
      <c r="B773" t="s">
        <v>783</v>
      </c>
    </row>
    <row r="774" spans="1:2" x14ac:dyDescent="0.25">
      <c r="A774" t="s">
        <v>774</v>
      </c>
      <c r="B774" t="s">
        <v>784</v>
      </c>
    </row>
    <row r="775" spans="1:2" x14ac:dyDescent="0.25">
      <c r="A775" t="s">
        <v>775</v>
      </c>
      <c r="B775" t="s">
        <v>785</v>
      </c>
    </row>
    <row r="776" spans="1:2" x14ac:dyDescent="0.25">
      <c r="A776" t="s">
        <v>776</v>
      </c>
      <c r="B776" t="s">
        <v>784</v>
      </c>
    </row>
    <row r="777" spans="1:2" x14ac:dyDescent="0.25">
      <c r="A777" t="s">
        <v>777</v>
      </c>
      <c r="B777" t="s">
        <v>782</v>
      </c>
    </row>
    <row r="778" spans="1:2" x14ac:dyDescent="0.25">
      <c r="A778" t="s">
        <v>778</v>
      </c>
      <c r="B778" t="s">
        <v>781</v>
      </c>
    </row>
    <row r="779" spans="1:2" x14ac:dyDescent="0.25">
      <c r="A779" t="s">
        <v>779</v>
      </c>
      <c r="B779" t="s">
        <v>785</v>
      </c>
    </row>
    <row r="780" spans="1:2" x14ac:dyDescent="0.25">
      <c r="A780" t="s">
        <v>780</v>
      </c>
      <c r="B780" t="s">
        <v>781</v>
      </c>
    </row>
  </sheetData>
  <sheetProtection selectLockedCells="1" selectUnlockedCells="1"/>
  <dataValidations count="1">
    <dataValidation type="list" allowBlank="1" showInputMessage="1" showErrorMessage="1" sqref="B2:B780">
      <formula1>kategória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5" x14ac:dyDescent="0.25"/>
  <cols>
    <col min="1" max="1" width="18" bestFit="1" customWidth="1"/>
    <col min="2" max="2" width="15" bestFit="1" customWidth="1"/>
    <col min="3" max="3" width="12.42578125" bestFit="1" customWidth="1"/>
  </cols>
  <sheetData>
    <row r="1" spans="1:3" x14ac:dyDescent="0.25">
      <c r="A1" t="s">
        <v>945</v>
      </c>
      <c r="B1" t="s">
        <v>946</v>
      </c>
      <c r="C1" t="s">
        <v>944</v>
      </c>
    </row>
    <row r="2" spans="1:3" x14ac:dyDescent="0.25">
      <c r="A2">
        <v>1</v>
      </c>
      <c r="B2">
        <v>1</v>
      </c>
      <c r="C2" t="s">
        <v>947</v>
      </c>
    </row>
    <row r="3" spans="1:3" x14ac:dyDescent="0.25">
      <c r="A3">
        <v>2</v>
      </c>
      <c r="B3">
        <v>3</v>
      </c>
      <c r="C3" t="s">
        <v>948</v>
      </c>
    </row>
    <row r="4" spans="1:3" x14ac:dyDescent="0.25">
      <c r="A4">
        <v>4</v>
      </c>
      <c r="B4">
        <v>7</v>
      </c>
      <c r="C4" t="s">
        <v>949</v>
      </c>
    </row>
    <row r="5" spans="1:3" x14ac:dyDescent="0.25">
      <c r="A5">
        <v>8</v>
      </c>
      <c r="B5">
        <v>14</v>
      </c>
      <c r="C5" t="s">
        <v>950</v>
      </c>
    </row>
    <row r="6" spans="1:3" x14ac:dyDescent="0.25">
      <c r="A6">
        <v>15</v>
      </c>
      <c r="B6" s="4" t="s">
        <v>951</v>
      </c>
      <c r="C6" t="s">
        <v>952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A3" sqref="A3"/>
    </sheetView>
  </sheetViews>
  <sheetFormatPr defaultRowHeight="15" x14ac:dyDescent="0.25"/>
  <cols>
    <col min="1" max="1" width="12.42578125" bestFit="1" customWidth="1"/>
    <col min="2" max="2" width="21.140625" bestFit="1" customWidth="1"/>
  </cols>
  <sheetData>
    <row r="3" spans="1:2" x14ac:dyDescent="0.25">
      <c r="A3" s="8" t="s">
        <v>955</v>
      </c>
      <c r="B3" t="s">
        <v>957</v>
      </c>
    </row>
    <row r="4" spans="1:2" x14ac:dyDescent="0.25">
      <c r="A4" s="9" t="s">
        <v>949</v>
      </c>
      <c r="B4" s="5">
        <v>362</v>
      </c>
    </row>
    <row r="5" spans="1:2" x14ac:dyDescent="0.25">
      <c r="A5" s="9" t="s">
        <v>947</v>
      </c>
      <c r="B5" s="5">
        <v>159</v>
      </c>
    </row>
    <row r="6" spans="1:2" x14ac:dyDescent="0.25">
      <c r="A6" s="9" t="s">
        <v>952</v>
      </c>
      <c r="B6" s="5">
        <v>87</v>
      </c>
    </row>
    <row r="7" spans="1:2" x14ac:dyDescent="0.25">
      <c r="A7" s="9" t="s">
        <v>948</v>
      </c>
      <c r="B7" s="5">
        <v>297</v>
      </c>
    </row>
    <row r="8" spans="1:2" x14ac:dyDescent="0.25">
      <c r="A8" s="9" t="s">
        <v>950</v>
      </c>
      <c r="B8" s="5">
        <v>95</v>
      </c>
    </row>
    <row r="9" spans="1:2" x14ac:dyDescent="0.25">
      <c r="A9" s="9" t="s">
        <v>956</v>
      </c>
      <c r="B9" s="5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4</vt:i4>
      </vt:variant>
    </vt:vector>
  </HeadingPairs>
  <TitlesOfParts>
    <vt:vector size="8" baseType="lpstr">
      <vt:lpstr>Kölcsönzések</vt:lpstr>
      <vt:lpstr>Árak</vt:lpstr>
      <vt:lpstr>Besorolás</vt:lpstr>
      <vt:lpstr>Kimutatás</vt:lpstr>
      <vt:lpstr>díj</vt:lpstr>
      <vt:lpstr>értékelés</vt:lpstr>
      <vt:lpstr>kategória</vt:lpstr>
      <vt:lpstr>típus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bnorby</cp:lastModifiedBy>
  <dcterms:created xsi:type="dcterms:W3CDTF">2012-10-22T17:59:10Z</dcterms:created>
  <dcterms:modified xsi:type="dcterms:W3CDTF">2017-04-05T10:20:10Z</dcterms:modified>
</cp:coreProperties>
</file>